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dz359/Documents/00_Cornell/05_ontology/blueberry/CO_submission/"/>
    </mc:Choice>
  </mc:AlternateContent>
  <xr:revisionPtr revIDLastSave="0" documentId="8_{0F5AA953-B8DD-BD40-9B2B-D80FBF244871}" xr6:coauthVersionLast="47" xr6:coauthVersionMax="47" xr10:uidLastSave="{00000000-0000-0000-0000-000000000000}"/>
  <bookViews>
    <workbookView xWindow="0" yWindow="500" windowWidth="38400" windowHeight="20060" xr2:uid="{1E5B47F2-753D-2E4B-AB27-39FA10392B5F}"/>
  </bookViews>
  <sheets>
    <sheet name="Template for submission" sheetId="1" r:id="rId1"/>
  </sheets>
  <externalReferences>
    <externalReference r:id="rId2"/>
  </externalReferences>
  <definedNames>
    <definedName name="Excel_BuiltIn__FilterDatabase" localSheetId="0">'Template for submission'!$A$1:$BA$1</definedName>
    <definedName name="MethClassValid">#REF!</definedName>
    <definedName name="ScaleClassValid">#REF!</definedName>
    <definedName name="TraitClassValid">#REF!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79" i="1" l="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 r="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Hazekamp</author>
  </authors>
  <commentList>
    <comment ref="A1" authorId="0" shapeId="0" xr:uid="{05ED3C69-3B55-554A-BC28-FF8035A36C41}">
      <text>
        <r>
          <rPr>
            <sz val="9"/>
            <color indexed="81"/>
            <rFont val="Tahoma"/>
            <family val="2"/>
          </rPr>
          <t xml:space="preserve">
Comments for curation</t>
        </r>
      </text>
    </comment>
    <comment ref="B1" authorId="0" shapeId="0" xr:uid="{4C3A61A5-B671-8741-A78F-D5B30FE44940}">
      <text>
        <r>
          <rPr>
            <b/>
            <sz val="9"/>
            <color indexed="81"/>
            <rFont val="Tahoma"/>
            <family val="2"/>
          </rPr>
          <t>Unique identifier for the variable. If left blank, the upload system will automatically generate a trait ID. If a given trait is related to more than 1 variable, the trait ID must be specified and must be identical for the these variables.</t>
        </r>
      </text>
    </comment>
    <comment ref="C1" authorId="0" shapeId="0" xr:uid="{2E1FE96E-429D-2F49-A13B-9FD07A3BF585}">
      <text>
        <r>
          <rPr>
            <b/>
            <sz val="9"/>
            <color rgb="FF000000"/>
            <rFont val="Tahoma"/>
            <family val="2"/>
          </rPr>
          <t>Name of the variable following the convention &lt;trait abbreviation&gt;_&lt;method abbreviation&gt;_&lt;scale abbreviation&gt;. Variable name must be unique. For Obsolete variables add "_OBSOLETE" to the variable name (see examples)! Do not delete them!!</t>
        </r>
      </text>
    </comment>
    <comment ref="D1" authorId="0" shapeId="0" xr:uid="{44373A39-95A4-0A40-8BFC-64F14EAD648E}">
      <text>
        <r>
          <rPr>
            <b/>
            <sz val="9"/>
            <color rgb="FF000000"/>
            <rFont val="Tahoma"/>
            <family val="2"/>
          </rPr>
          <t>Name of the variable in a form that is easier to understand for humans</t>
        </r>
      </text>
    </comment>
    <comment ref="E1" authorId="0" shapeId="0" xr:uid="{A0B21A8C-E382-814C-91A5-E37D7693EAD5}">
      <text>
        <r>
          <rPr>
            <b/>
            <sz val="9"/>
            <color rgb="FF000000"/>
            <rFont val="Tahoma"/>
            <family val="2"/>
          </rPr>
          <t>More extensive description of all aspects of the variable</t>
        </r>
      </text>
    </comment>
    <comment ref="F1" authorId="0" shapeId="0" xr:uid="{15652EB0-3CA1-7A40-B13F-F6100896EE92}">
      <text>
        <r>
          <rPr>
            <sz val="9"/>
            <color rgb="FF000000"/>
            <rFont val="Tahoma"/>
            <family val="2"/>
          </rPr>
          <t>Other names, if any, given to this variable</t>
        </r>
      </text>
    </comment>
    <comment ref="G1" authorId="0" shapeId="0" xr:uid="{E05D3631-8B76-ED42-8D3E-C85FC212D0F5}">
      <text>
        <r>
          <rPr>
            <b/>
            <sz val="9"/>
            <color rgb="FF000000"/>
            <rFont val="Tahoma"/>
            <family val="2"/>
          </rPr>
          <t>Indication of how trait is routinely used. If several "contexts of use", separate with ","</t>
        </r>
      </text>
    </comment>
    <comment ref="H1" authorId="0" shapeId="0" xr:uid="{B2D45A2C-CF96-574A-841B-2BFCE72D4024}">
      <text>
        <r>
          <rPr>
            <b/>
            <sz val="9"/>
            <color rgb="FF000000"/>
            <rFont val="Tahoma"/>
            <family val="2"/>
          </rPr>
          <t>Growth stage at which measurement is made. Follow standards. If variable used in time series, leave blank</t>
        </r>
      </text>
    </comment>
    <comment ref="I1" authorId="0" shapeId="0" xr:uid="{431AB1A8-24E1-C94E-A220-2F73E6E37906}">
      <text>
        <r>
          <rPr>
            <b/>
            <sz val="9"/>
            <color rgb="FF000000"/>
            <rFont val="Tahoma"/>
            <family val="2"/>
          </rPr>
          <t>Status of the variable. Possible entries are 'Recommended', 'Standard for &lt;institution or community&gt;', 'Obsolete', 'Legacy'</t>
        </r>
      </text>
    </comment>
    <comment ref="J1" authorId="0" shapeId="0" xr:uid="{C4973722-8A36-B245-8C1B-49131E461F26}">
      <text>
        <r>
          <rPr>
            <b/>
            <sz val="9"/>
            <color rgb="FF000000"/>
            <rFont val="Tahoma"/>
            <family val="2"/>
          </rPr>
          <t>Cross reference of the variable term to a term from an external ontolgy or to a database of a major system.</t>
        </r>
      </text>
    </comment>
    <comment ref="K1" authorId="0" shapeId="0" xr:uid="{06D17D75-E3FC-6D4A-897C-163AE199E70A}">
      <text>
        <r>
          <rPr>
            <b/>
            <sz val="9"/>
            <color rgb="FF000000"/>
            <rFont val="Tahoma"/>
            <family val="2"/>
          </rPr>
          <t>Name of institution submitting the variable</t>
        </r>
      </text>
    </comment>
    <comment ref="L1" authorId="0" shapeId="0" xr:uid="{3BC45EE4-93E8-0646-9088-BA69607B0082}">
      <text>
        <r>
          <rPr>
            <b/>
            <sz val="9"/>
            <color rgb="FF000000"/>
            <rFont val="Tahoma"/>
            <family val="2"/>
          </rPr>
          <t>Name of scientist submitting the variable.</t>
        </r>
      </text>
    </comment>
    <comment ref="M1" authorId="0" shapeId="0" xr:uid="{2540AA78-E395-3A46-AC85-0D1E7C0ABAC9}">
      <text>
        <r>
          <rPr>
            <b/>
            <sz val="9"/>
            <color indexed="81"/>
            <rFont val="Tahoma"/>
            <family val="2"/>
          </rPr>
          <t>Date of submission of the variable.</t>
        </r>
      </text>
    </comment>
    <comment ref="N1" authorId="0" shapeId="0" xr:uid="{A9652EC5-9D3A-B245-8B99-107D1A4A1BA7}">
      <text>
        <r>
          <rPr>
            <b/>
            <sz val="9"/>
            <color indexed="81"/>
            <rFont val="Tahoma"/>
            <family val="2"/>
          </rPr>
          <t xml:space="preserve">2 letter ISO code for the language of submission of the variable. </t>
        </r>
      </text>
    </comment>
    <comment ref="O1" authorId="0" shapeId="0" xr:uid="{8D5E84DD-4B4F-A14B-893B-1F4EE5BE24CC}">
      <text>
        <r>
          <rPr>
            <b/>
            <sz val="9"/>
            <color indexed="81"/>
            <rFont val="Tahoma"/>
            <family val="2"/>
          </rPr>
          <t>Name of the crop for which the variable is recorded.</t>
        </r>
      </text>
    </comment>
    <comment ref="Q1" authorId="0" shapeId="0" xr:uid="{999E28F9-8866-8D42-AFA2-27D92CC6E7B7}">
      <text>
        <r>
          <rPr>
            <sz val="9"/>
            <color rgb="FF000000"/>
            <rFont val="Tahoma"/>
            <family val="2"/>
          </rPr>
          <t xml:space="preserve">Unique identifier for the trait. If left blank, the upload system will automatically generate a trait ID. If you want to create more than 1 variable for a given trait, the trait ID must be specified and must be identical for the these variables.
</t>
        </r>
      </text>
    </comment>
    <comment ref="R1" authorId="0" shapeId="0" xr:uid="{CF0484F5-5070-E549-B418-2E1528D2AB5C}">
      <text>
        <r>
          <rPr>
            <b/>
            <sz val="9"/>
            <color rgb="FF000000"/>
            <rFont val="Tahoma"/>
            <family val="2"/>
          </rPr>
          <t>A trait can be decomposed as "Trait" = "Entity" + "Attribute", the entity is the part of the plant that the trait refers to e.g., for "Grain colour", entity = "Grain"</t>
        </r>
      </text>
    </comment>
    <comment ref="S1" authorId="0" shapeId="0" xr:uid="{65CC1845-9ADE-B74E-B64A-864CB7B0E476}">
      <text>
        <r>
          <rPr>
            <b/>
            <sz val="9"/>
            <color rgb="FF000000"/>
            <rFont val="Tahoma"/>
            <family val="2"/>
          </rPr>
          <t>A trait can be decomposed as "Trait" = "Entity" + "Attribute", the attribute is the observed feature (or characteristic) of the entity e.g., for "Grain colour", attribute = "colour"</t>
        </r>
      </text>
    </comment>
    <comment ref="T1" authorId="0" shapeId="0" xr:uid="{999EEE98-BB55-694B-8E3B-752B30A53D61}">
      <text>
        <r>
          <rPr>
            <b/>
            <sz val="9"/>
            <color rgb="FF000000"/>
            <rFont val="Tahoma"/>
            <family val="2"/>
          </rPr>
          <t>Trait name (property) which can often be composed by combining "Entity" and "Attribute" e.g. "Grain"+"colour" = "Grain colour". For obsolete traits add "(Obsolete)" to the trait name (see examples). Do not delete them!</t>
        </r>
      </text>
    </comment>
    <comment ref="U1" authorId="0" shapeId="0" xr:uid="{AB70BEC9-9323-344E-8369-B6159C394401}">
      <text>
        <r>
          <rPr>
            <b/>
            <sz val="9"/>
            <color rgb="FF000000"/>
            <rFont val="Tahoma"/>
            <family val="2"/>
          </rPr>
          <t>General class to which trait belongs. Consensus trait classes are 'Morphological', 'Phenological', 'Agronomic', 'Physiological', 'Abiotic stress', 'Biotic stress', 'Biochemical', 'Quality' and 'Fertility'. Trait classes can be subclassed by using the "/" character as a seperator e.g. "Biotic stress/Insect", "Biotic stress/Virus".</t>
        </r>
      </text>
    </comment>
    <comment ref="V1" authorId="0" shapeId="0" xr:uid="{05703D3F-3096-9648-B8B7-DD39E6044449}">
      <text>
        <r>
          <rPr>
            <b/>
            <sz val="9"/>
            <color indexed="81"/>
            <rFont val="Tahoma"/>
            <family val="2"/>
          </rPr>
          <t>Textual description of trait.</t>
        </r>
      </text>
    </comment>
    <comment ref="W1" authorId="0" shapeId="0" xr:uid="{4959E1BB-F37C-2847-9C39-56C027D55E92}">
      <text>
        <r>
          <rPr>
            <b/>
            <sz val="9"/>
            <color indexed="81"/>
            <rFont val="Tahoma"/>
            <family val="2"/>
          </rPr>
          <t>Full text synonyms, if any,  of the trait. If several synonyms, separate with commas.</t>
        </r>
      </text>
    </comment>
    <comment ref="X1" authorId="0" shapeId="0" xr:uid="{C135DE09-B46B-1442-8E68-DAC92C377662}">
      <text>
        <r>
          <rPr>
            <b/>
            <sz val="9"/>
            <color indexed="81"/>
            <rFont val="Tahoma"/>
            <family val="2"/>
          </rPr>
          <t>Main abbreviation of the trait name. It is mandatory and has to be unique within a crop TD. By convention, this abbreviation must not start with a digit, must have no space. Is often used as part to construct the "Variable name".</t>
        </r>
      </text>
    </comment>
    <comment ref="Y1" authorId="0" shapeId="0" xr:uid="{2EBD16D8-C317-B141-B77B-404453B3FABA}">
      <text>
        <r>
          <rPr>
            <b/>
            <sz val="9"/>
            <color rgb="FF000000"/>
            <rFont val="Tahoma"/>
            <family val="2"/>
          </rPr>
          <t>Other frequent abbreviations of the trait, if any. These abreviations do not have to follow a convention. If several aternative abbreviations, separate with commas.</t>
        </r>
      </text>
    </comment>
    <comment ref="Z1" authorId="0" shapeId="0" xr:uid="{EDB53444-9867-2C4C-97C5-238BEF3194AF}">
      <text>
        <r>
          <rPr>
            <b/>
            <sz val="9"/>
            <color indexed="81"/>
            <rFont val="Tahoma"/>
            <family val="2"/>
          </rPr>
          <t>Status of the trait. Possible entries are 'Recommended', 'Standard for &lt;institution or community&gt;', 'Obsolete', 'Legacy'</t>
        </r>
      </text>
    </comment>
    <comment ref="AA1" authorId="0" shapeId="0" xr:uid="{AB42E52F-3394-A545-89FB-11D3122127BB}">
      <text>
        <r>
          <rPr>
            <b/>
            <sz val="9"/>
            <color rgb="FF000000"/>
            <rFont val="Tahoma"/>
            <family val="2"/>
          </rPr>
          <t>Cross reference of the trait to an external ontology or database term e.g., Xref to a trait ontology (TO) term</t>
        </r>
      </text>
    </comment>
    <comment ref="AB1" authorId="0" shapeId="0" xr:uid="{3E76EDF2-9443-AA4E-988E-5286EF23C23F}">
      <text>
        <r>
          <rPr>
            <b/>
            <sz val="9"/>
            <color indexed="81"/>
            <rFont val="Tahoma"/>
            <family val="2"/>
          </rPr>
          <t>Unique identifier of the method. If left blank, the upload system will automatically generate a method ID.</t>
        </r>
      </text>
    </comment>
    <comment ref="AC1" authorId="0" shapeId="0" xr:uid="{CB7692DA-75C8-7D4E-B70D-3766FC5D3306}">
      <text>
        <r>
          <rPr>
            <b/>
            <sz val="9"/>
            <color rgb="FF000000"/>
            <rFont val="Tahoma"/>
            <family val="2"/>
          </rPr>
          <t>(Short) name of the method</t>
        </r>
      </text>
    </comment>
    <comment ref="AD1" authorId="0" shapeId="0" xr:uid="{DA9D01C2-D583-844F-AE7F-27C8DB3C3CA8}">
      <text>
        <r>
          <rPr>
            <b/>
            <sz val="9"/>
            <color indexed="81"/>
            <rFont val="Tahoma"/>
            <family val="2"/>
          </rPr>
          <t>Class of the method. Entries can be "Classification", "Counting", "Computation", Estimation, "Prediction","Measurement"</t>
        </r>
      </text>
    </comment>
    <comment ref="AE1" authorId="0" shapeId="0" xr:uid="{464BAE28-9DBD-2C48-B98D-15D061D92883}">
      <text>
        <r>
          <rPr>
            <b/>
            <sz val="9"/>
            <color rgb="FF000000"/>
            <rFont val="Tahoma"/>
            <family val="2"/>
          </rPr>
          <t>Textual and generic description of the method.</t>
        </r>
      </text>
    </comment>
    <comment ref="AF1" authorId="0" shapeId="0" xr:uid="{E5B1EA2A-6036-394F-9C39-5689B73EAC53}">
      <text>
        <r>
          <rPr>
            <b/>
            <sz val="9"/>
            <color rgb="FF000000"/>
            <rFont val="Tahoma"/>
            <family val="2"/>
          </rPr>
          <t>Abbreviation of the method name. By convention, this abbreviation must not start with a digit, must have no space. Is often used as part to construct the "Variable name".</t>
        </r>
      </text>
    </comment>
    <comment ref="AG1" authorId="0" shapeId="0" xr:uid="{D69832AE-95D6-8B43-8DC1-196EC6EE6BAC}">
      <text>
        <r>
          <rPr>
            <b/>
            <sz val="9"/>
            <color rgb="FF000000"/>
            <rFont val="Tahoma"/>
            <family val="2"/>
          </rPr>
          <t>For computational methods i.e., when the method consists in assessing the trait by computing measurements, write the generic formula used for the calculation</t>
        </r>
      </text>
    </comment>
    <comment ref="AH1" authorId="0" shapeId="0" xr:uid="{B7983651-CDF4-1544-93E8-1642413C3957}">
      <text>
        <r>
          <rPr>
            <b/>
            <sz val="9"/>
            <color rgb="FF000000"/>
            <rFont val="Tahoma"/>
            <family val="2"/>
          </rPr>
          <t>Bibliographical reference describing the method.</t>
        </r>
      </text>
    </comment>
    <comment ref="AI1" authorId="0" shapeId="0" xr:uid="{2B60BD6F-025C-0445-96F3-58214F391533}">
      <text>
        <r>
          <rPr>
            <b/>
            <sz val="9"/>
            <color indexed="81"/>
            <rFont val="Tahoma"/>
            <family val="2"/>
          </rPr>
          <t>Unique identifier of the scale. If left blank, the upload system will automatically generate a scale ID.</t>
        </r>
      </text>
    </comment>
    <comment ref="AJ1" authorId="0" shapeId="0" xr:uid="{A3D59A66-73D0-4E48-8A35-0CCF574F53B0}">
      <text>
        <r>
          <rPr>
            <b/>
            <sz val="9"/>
            <color indexed="81"/>
            <rFont val="Tahoma"/>
            <family val="2"/>
          </rPr>
          <t>Name of the scale</t>
        </r>
      </text>
    </comment>
    <comment ref="AK1" authorId="0" shapeId="0" xr:uid="{496994C5-23F2-DA46-ACB6-4AB2323AC1BC}">
      <text>
        <r>
          <rPr>
            <b/>
            <sz val="9"/>
            <color rgb="FF000000"/>
            <rFont val="Tahoma"/>
            <family val="2"/>
          </rPr>
          <t>Abbreviation of the scale name. By convention, this abbreviation must be without space. Is often used as part to construct the "Variable name".</t>
        </r>
      </text>
    </comment>
    <comment ref="AL1" authorId="0" shapeId="0" xr:uid="{C6A6496B-CAEF-A347-AADD-BF7A1D606BD1}">
      <text>
        <r>
          <rPr>
            <b/>
            <sz val="9"/>
            <color indexed="81"/>
            <rFont val="Tahoma"/>
            <family val="2"/>
          </rPr>
          <t>Class of the scale, entries can be "Numerical", "Nominal", "Ordinal", "Text",  "Code", "Date", "Duration"</t>
        </r>
      </text>
    </comment>
    <comment ref="AM1" authorId="0" shapeId="0" xr:uid="{90040BE7-F4FE-E44E-84F8-443AC9BCABB9}">
      <text>
        <r>
          <rPr>
            <b/>
            <sz val="9"/>
            <color indexed="81"/>
            <rFont val="Tahoma"/>
            <family val="2"/>
          </rPr>
          <t>Cross reference to the scale, for example to a unit ontology such as UO or to a unit of an external major database</t>
        </r>
      </text>
    </comment>
    <comment ref="AN1" authorId="0" shapeId="0" xr:uid="{7284CA56-E9BE-BB4E-B312-2A07DC8E1F23}">
      <text>
        <r>
          <rPr>
            <b/>
            <sz val="9"/>
            <color indexed="81"/>
            <rFont val="Tahoma"/>
            <family val="2"/>
          </rPr>
          <t>The code or abbreviated form of category 1 e.g. "1", "VS". To be used for Nominal or Ordinal scales.</t>
        </r>
      </text>
    </comment>
    <comment ref="AO1" authorId="0" shapeId="0" xr:uid="{4ABB32C5-5F6E-DA4E-84AC-4763ACC1970B}">
      <text>
        <r>
          <rPr>
            <b/>
            <sz val="9"/>
            <color indexed="81"/>
            <rFont val="Tahoma"/>
            <family val="2"/>
          </rPr>
          <t>The desciption of category 1 code or abbreviated form e.g. "White", "Very short". To be used for Nominal and Ordinal scales.</t>
        </r>
      </text>
    </comment>
    <comment ref="AP1" authorId="0" shapeId="0" xr:uid="{FDEC5C42-44E9-144A-A004-A971D5F12E6C}">
      <text>
        <r>
          <rPr>
            <b/>
            <sz val="9"/>
            <color indexed="81"/>
            <rFont val="Tahoma"/>
            <family val="2"/>
          </rPr>
          <t>The code or abbreviated form of category &lt;number&gt;. To be used for Nominal or Ordinal scales. It is possible to create as many category columns as necessary, as long as they are called "Cat &lt;number&gt; code".</t>
        </r>
      </text>
    </comment>
    <comment ref="AQ1" authorId="0" shapeId="0" xr:uid="{58FD1277-987C-B74A-9367-6F765C32EACE}">
      <text>
        <r>
          <rPr>
            <b/>
            <sz val="9"/>
            <color indexed="81"/>
            <rFont val="Tahoma"/>
            <family val="2"/>
          </rPr>
          <t>The description of category &lt;number&gt; code or abbreviated form. To be used for Nominal or Ordinal scales. It is possible to create as many category columns as necessary, as long as they are called "Cat &lt;number&gt; description".</t>
        </r>
      </text>
    </comment>
  </commentList>
</comments>
</file>

<file path=xl/sharedStrings.xml><?xml version="1.0" encoding="utf-8"?>
<sst xmlns="http://schemas.openxmlformats.org/spreadsheetml/2006/main" count="4028" uniqueCount="1764">
  <si>
    <t>Curation</t>
  </si>
  <si>
    <t>Variable ID</t>
  </si>
  <si>
    <t>Variable name</t>
  </si>
  <si>
    <t>Variable label</t>
  </si>
  <si>
    <t>Variable description</t>
  </si>
  <si>
    <t>Variable synonyms</t>
  </si>
  <si>
    <t>Context of use</t>
  </si>
  <si>
    <t>Growth stage</t>
  </si>
  <si>
    <t>Variable status</t>
  </si>
  <si>
    <t>Variable Xref</t>
  </si>
  <si>
    <t>Institution</t>
  </si>
  <si>
    <t>Scientist</t>
  </si>
  <si>
    <t>Date</t>
  </si>
  <si>
    <t>Language</t>
  </si>
  <si>
    <t>Crop</t>
  </si>
  <si>
    <t>Trait ID</t>
  </si>
  <si>
    <t>Entity</t>
  </si>
  <si>
    <t>Attribute</t>
  </si>
  <si>
    <t>Trait name</t>
  </si>
  <si>
    <t>Trait class</t>
  </si>
  <si>
    <t>Trait description</t>
  </si>
  <si>
    <t>Trait synonyms</t>
  </si>
  <si>
    <t>Main trait abbreviation</t>
  </si>
  <si>
    <t>Alternative trait abbreviations</t>
  </si>
  <si>
    <t>Trait status</t>
  </si>
  <si>
    <t>Trait Xref</t>
  </si>
  <si>
    <t>Method ID</t>
  </si>
  <si>
    <t>Method name</t>
  </si>
  <si>
    <t>Method class</t>
  </si>
  <si>
    <t>Method description</t>
  </si>
  <si>
    <t>Method Abbreviation</t>
  </si>
  <si>
    <t>Formula</t>
  </si>
  <si>
    <t>Method reference</t>
  </si>
  <si>
    <t>Scale ID</t>
  </si>
  <si>
    <t xml:space="preserve"> scale name</t>
  </si>
  <si>
    <t>scale Abbreviation</t>
  </si>
  <si>
    <t>Scale class</t>
  </si>
  <si>
    <t>Scale Xref</t>
  </si>
  <si>
    <t>Cat 1 code</t>
  </si>
  <si>
    <t>Cat 1 description</t>
  </si>
  <si>
    <t>Cat 2 code</t>
  </si>
  <si>
    <t>Cat 2 description</t>
  </si>
  <si>
    <t>Cat 3 code</t>
  </si>
  <si>
    <t>Cat 3 description</t>
  </si>
  <si>
    <t>Cat 4 code</t>
  </si>
  <si>
    <t>Cat 4 description</t>
  </si>
  <si>
    <t>Cat 5 code</t>
  </si>
  <si>
    <t>Cat 5 description</t>
  </si>
  <si>
    <t>Cat 6 code</t>
  </si>
  <si>
    <t>Cat 6 description</t>
  </si>
  <si>
    <t>Cat 7 code</t>
  </si>
  <si>
    <t>Cat 7 description</t>
  </si>
  <si>
    <t>Cat 8 code</t>
  </si>
  <si>
    <t>Cat 8 description</t>
  </si>
  <si>
    <t>Cat 9 code</t>
  </si>
  <si>
    <t>Cat 9 description</t>
  </si>
  <si>
    <t>Cat 10 code</t>
  </si>
  <si>
    <t>Cat 10 description</t>
  </si>
  <si>
    <t>Cat 11 code</t>
  </si>
  <si>
    <t>Cat 11 description</t>
  </si>
  <si>
    <t>Physiology studies</t>
  </si>
  <si>
    <t>Recommended</t>
  </si>
  <si>
    <t>EN</t>
  </si>
  <si>
    <t>Abiotic stress</t>
  </si>
  <si>
    <t>Computation</t>
  </si>
  <si>
    <t>index</t>
  </si>
  <si>
    <t>Leaf</t>
  </si>
  <si>
    <t>Agronomic</t>
  </si>
  <si>
    <t>Plant</t>
  </si>
  <si>
    <t>height</t>
  </si>
  <si>
    <t>Measurement</t>
  </si>
  <si>
    <t>cm</t>
  </si>
  <si>
    <t>Selection in breeding</t>
  </si>
  <si>
    <t>size</t>
  </si>
  <si>
    <t>Estimation</t>
  </si>
  <si>
    <t>1-3scale</t>
  </si>
  <si>
    <t>Biochemical</t>
  </si>
  <si>
    <t>APH</t>
  </si>
  <si>
    <t>N</t>
  </si>
  <si>
    <t>Flower</t>
  </si>
  <si>
    <t>color</t>
  </si>
  <si>
    <t>Morphological</t>
  </si>
  <si>
    <t>Germplasm characterization</t>
  </si>
  <si>
    <t>PC</t>
  </si>
  <si>
    <t>mm</t>
  </si>
  <si>
    <t>Phenological</t>
  </si>
  <si>
    <t>Physiological</t>
  </si>
  <si>
    <t>Quality</t>
  </si>
  <si>
    <t>BC_Color_0-9scale</t>
  </si>
  <si>
    <t>Bloom [0-9 color scale]</t>
  </si>
  <si>
    <t>GRIN-Vaccinium</t>
  </si>
  <si>
    <t>Blueberry</t>
  </si>
  <si>
    <t>Bloom</t>
  </si>
  <si>
    <t>bloom color</t>
  </si>
  <si>
    <t xml:space="preserve">Color of flowers </t>
  </si>
  <si>
    <t>BC</t>
  </si>
  <si>
    <t>Observed color of blooms</t>
  </si>
  <si>
    <t>Color of flowers recorded using available list</t>
  </si>
  <si>
    <t>Color</t>
  </si>
  <si>
    <t>0-9 color scale</t>
  </si>
  <si>
    <t>0-9scale</t>
  </si>
  <si>
    <t>nominal</t>
  </si>
  <si>
    <t>cream (C)</t>
  </si>
  <si>
    <t>cream/pink (CP)</t>
  </si>
  <si>
    <t>green (G)</t>
  </si>
  <si>
    <t>green/red (GR)</t>
  </si>
  <si>
    <t>pink (P)</t>
  </si>
  <si>
    <t>pink/purple(PPU)</t>
  </si>
  <si>
    <t>purple(PU)</t>
  </si>
  <si>
    <t>red (R)</t>
  </si>
  <si>
    <t>white (W)</t>
  </si>
  <si>
    <t>white/pink (WP)</t>
  </si>
  <si>
    <t>BERRUPRGT_UprightBerries_count</t>
  </si>
  <si>
    <t>Numer of upright berries [count]</t>
  </si>
  <si>
    <t>upright berries</t>
  </si>
  <si>
    <t xml:space="preserve">Numer of upright berries </t>
  </si>
  <si>
    <t>BERRUPRGT</t>
  </si>
  <si>
    <t>Number of upright berries</t>
  </si>
  <si>
    <t>Counting</t>
  </si>
  <si>
    <t xml:space="preserve">Numer of upright berries on the plant measured </t>
  </si>
  <si>
    <t>UprightBerries</t>
  </si>
  <si>
    <t>VACCINIUM.MADISON.88, Cranberry Cultivar Evaluation, 1988 Experiment Type: Field FIELD Study Year: 1988 Exp.</t>
  </si>
  <si>
    <t>count</t>
  </si>
  <si>
    <t>numerical</t>
  </si>
  <si>
    <t>BLSHV_YearsBeforePositiveShockVirus_year</t>
  </si>
  <si>
    <t>Number of years before the plant tests positive for Blueberry Shock Virus [year]</t>
  </si>
  <si>
    <t>BLSHV years to develop</t>
  </si>
  <si>
    <t>Biotic stress</t>
  </si>
  <si>
    <t xml:space="preserve">Number of years before the plant tests positive for Blueberry Shock Virus </t>
  </si>
  <si>
    <t>BLSHV</t>
  </si>
  <si>
    <t>Blueberry Shock Virus timing</t>
  </si>
  <si>
    <t xml:space="preserve">Number of years since planting that the plant tests positive for Blueberry shock virus by ELISA assay. Lower values means that the plant succumbs to the virus faster; higher values means that the plant does not test positive for the virus for a longer time. Ultimately categorized into &lt;3 years - rapid to test positive, 3-5 years intermediate to test positive, 5-10 slow to test positive, &gt;10 very slow to test positive. Referenced in Finn, C.E., Mackey, T.A., Postman, J.D. and Martin, R.R. (2017). Identifying blueberry germplasm that is slow to get Blueberry shock virus in the Pacific Northwest United States. </t>
  </si>
  <si>
    <t>YearsBeforePositiveShockVirus</t>
  </si>
  <si>
    <t>Acta Hortic. 1180, 423-430.  DOI: 10.17660</t>
  </si>
  <si>
    <t>years</t>
  </si>
  <si>
    <t>year</t>
  </si>
  <si>
    <t>duration</t>
  </si>
  <si>
    <t>BLSHVE_ShockVirusELISA_0-3scale</t>
  </si>
  <si>
    <t>ELISA test results for Blueberry Shock Virus [0-3 scale]</t>
  </si>
  <si>
    <t>BLSHV sensitivity</t>
  </si>
  <si>
    <t xml:space="preserve">ELISA test results for Blueberry Shock Virus </t>
  </si>
  <si>
    <t>BLSHVE</t>
  </si>
  <si>
    <t>Blueberry Shock Virus ELISA</t>
  </si>
  <si>
    <t xml:space="preserve">Results of Blueberry shock virus tested by ELISA assay. Used in conjunction to derive Blueberry Shock Virus Years to Develop </t>
  </si>
  <si>
    <t>ShockVirusELISA</t>
  </si>
  <si>
    <t>Finn, C.E., Mackey, T.A., Postman, J.D. and Martin, R.R. (2017). Identifying blueberry germplasm that is slow to get Blueberry shock virus in the Pacific Northwest United States. Acta Hortic. 1180, 423-430.  DOI: 10.17660</t>
  </si>
  <si>
    <t>0-3 scale</t>
  </si>
  <si>
    <t>0-3scale</t>
  </si>
  <si>
    <t>Not tested, dead</t>
  </si>
  <si>
    <t>Negative</t>
  </si>
  <si>
    <t>Ambiguous</t>
  </si>
  <si>
    <t>Positive</t>
  </si>
  <si>
    <t>DNARATIO_DNA/stdDNA_DNA/stdDNA</t>
  </si>
  <si>
    <t>Ratio of DNA to DNA in a standard plant [DNA/stdDNA]</t>
  </si>
  <si>
    <t>DNA ratio</t>
  </si>
  <si>
    <t xml:space="preserve">Ratio of DNA to DNA in a standard plant </t>
  </si>
  <si>
    <t>DNARATIO</t>
  </si>
  <si>
    <t>Ratio of DNA to DNA in standard plant</t>
  </si>
  <si>
    <t>Flow cytometry measurement of the ratio of the amoun tof sample DNA to the amount of DNA in a standard plant. Flow Cytometry determination using DAPI with internal standard = Vinca minor. Performed by Plant Cytometry Services, The Netherlands, 30 June 2012. This project was a collaborative effort from the USDA ARS and the University of Florida.</t>
  </si>
  <si>
    <t>DNA/stdDNA</t>
  </si>
  <si>
    <t>FLWRSUPRGT_UprightFlowers_count</t>
  </si>
  <si>
    <t>Numer of upright flowers [count]</t>
  </si>
  <si>
    <t>upright flowers</t>
  </si>
  <si>
    <t xml:space="preserve">Numer of upright flowers </t>
  </si>
  <si>
    <t>FLWRSUPRGT</t>
  </si>
  <si>
    <t>Number of upright flowers</t>
  </si>
  <si>
    <t xml:space="preserve">Number of upright flowers on the plant measured   </t>
  </si>
  <si>
    <t>UprightFlowers</t>
  </si>
  <si>
    <t>FRSZ2_BerriesPerCup_count</t>
  </si>
  <si>
    <t>Number of berries per cup [count]</t>
  </si>
  <si>
    <t>Fruit</t>
  </si>
  <si>
    <t>number per cup</t>
  </si>
  <si>
    <t xml:space="preserve">Number of berries per cup </t>
  </si>
  <si>
    <t>FRSZ2</t>
  </si>
  <si>
    <t>Count of numer of berries per cup</t>
  </si>
  <si>
    <t>Count of number of berries per cup</t>
  </si>
  <si>
    <t>BerriesPerCup</t>
  </si>
  <si>
    <t>FSP_FruitSet_%</t>
  </si>
  <si>
    <t>Percent fruit set [%]</t>
  </si>
  <si>
    <t>fruit set</t>
  </si>
  <si>
    <t xml:space="preserve">Percent fruit set </t>
  </si>
  <si>
    <t>FSP</t>
  </si>
  <si>
    <t>Percent fruit set</t>
  </si>
  <si>
    <t xml:space="preserve">Percent of fruit set on the plant measured  </t>
  </si>
  <si>
    <t>FruitSet</t>
  </si>
  <si>
    <t>percent</t>
  </si>
  <si>
    <t>%</t>
  </si>
  <si>
    <t>LC_Color_0-1scale</t>
  </si>
  <si>
    <t>Color of leaves in fall [0-1 green/red color]</t>
  </si>
  <si>
    <t xml:space="preserve">Color of leaves in fall </t>
  </si>
  <si>
    <t>LC</t>
  </si>
  <si>
    <t>Observed color of leaves in autumn</t>
  </si>
  <si>
    <t>Color of leaves during autumn weather</t>
  </si>
  <si>
    <t>0-1 color scale</t>
  </si>
  <si>
    <t>0-1scale</t>
  </si>
  <si>
    <t>PFRROT_FruitRot_%</t>
  </si>
  <si>
    <t>Percent of fruit rot [%]</t>
  </si>
  <si>
    <t>rot</t>
  </si>
  <si>
    <t xml:space="preserve">Percent of fruit rot </t>
  </si>
  <si>
    <t>PFRROT</t>
  </si>
  <si>
    <t>Percent of fruit rot</t>
  </si>
  <si>
    <t xml:space="preserve">Percent of fruit rot on the plant measured </t>
  </si>
  <si>
    <t>FruitRot</t>
  </si>
  <si>
    <t>PLGRC_UprightGrowth_cm</t>
  </si>
  <si>
    <t>The growth of plant upright in cm [cm]</t>
  </si>
  <si>
    <t xml:space="preserve">The growth of plant upright in cm </t>
  </si>
  <si>
    <t>PLGRC</t>
  </si>
  <si>
    <t>Measurement of plant growth upright</t>
  </si>
  <si>
    <t xml:space="preserve">Measurement of plant upright growth in centimeters </t>
  </si>
  <si>
    <t>UprightGrowth</t>
  </si>
  <si>
    <t xml:space="preserve"> VACCINIUM.MADISON.88, Cranberry Cultivar Evaluation, 1988 Experiment Type: Field FIELD Study Year: 1988 Exp.</t>
  </si>
  <si>
    <t>POLGR_PollenGermination_1-3scale</t>
  </si>
  <si>
    <t>Pollen germination rate [1-3 pollen germination rate]</t>
  </si>
  <si>
    <t>pollination rate</t>
  </si>
  <si>
    <t>Fertility</t>
  </si>
  <si>
    <t xml:space="preserve">Pollen germination rate </t>
  </si>
  <si>
    <t>POLGR</t>
  </si>
  <si>
    <t>Measurement of pollen germination rate</t>
  </si>
  <si>
    <t xml:space="preserve">Measurement of pollen germination rate, tube length and tube number   </t>
  </si>
  <si>
    <t>PollenGermination</t>
  </si>
  <si>
    <t>Gan, Zhang, Bostan, Devetter, 2020 Pollen performance</t>
  </si>
  <si>
    <t>1-3 scale pollen germination rate</t>
  </si>
  <si>
    <t>ordinal</t>
  </si>
  <si>
    <t>Lowest</t>
  </si>
  <si>
    <t>Medium</t>
  </si>
  <si>
    <t>Highest</t>
  </si>
  <si>
    <t>REPEATBLM_RepeatBloom_%</t>
  </si>
  <si>
    <t>Percent repeat bloom [%]</t>
  </si>
  <si>
    <t>repeat bloom</t>
  </si>
  <si>
    <t xml:space="preserve">Percent repeat bloom </t>
  </si>
  <si>
    <t>REPEATBLM</t>
  </si>
  <si>
    <t>Percent of repeat bloom</t>
  </si>
  <si>
    <t xml:space="preserve">Percent of repeat bloom on the plant measured  </t>
  </si>
  <si>
    <t>RepeatBloom</t>
  </si>
  <si>
    <t>SSP_SolubleSolids_%</t>
  </si>
  <si>
    <t>Percent soluble solids [%]</t>
  </si>
  <si>
    <t>soluble solids</t>
  </si>
  <si>
    <t xml:space="preserve">Percent soluble solids </t>
  </si>
  <si>
    <t>SSP</t>
  </si>
  <si>
    <t>Percent soluble solids</t>
  </si>
  <si>
    <t>Measurement of sugar content or ripeness determined using a handheld refractometer</t>
  </si>
  <si>
    <t>SolubleSolids</t>
  </si>
  <si>
    <t>Sampson et al. 2020 SWD antibiosis</t>
  </si>
  <si>
    <t>SWDAMP_SWDAdultMortality_%</t>
  </si>
  <si>
    <t>SWD adult mortality percent [%]</t>
  </si>
  <si>
    <t>SWD adult mortality</t>
  </si>
  <si>
    <t xml:space="preserve">SWD adult mortality percent </t>
  </si>
  <si>
    <t>SWDAMP</t>
  </si>
  <si>
    <t>Spotted-wing Drosophila adult mortality percentage</t>
  </si>
  <si>
    <t xml:space="preserve">Spotted-wing drosphila adult mortality percent calculated  </t>
  </si>
  <si>
    <t>SWDAdultMortality</t>
  </si>
  <si>
    <t>SWDLPF_SWDlarvaePerFruit_count</t>
  </si>
  <si>
    <t>Average SWD larvae per fruit [count]</t>
  </si>
  <si>
    <t>SWD larvae per fruit</t>
  </si>
  <si>
    <t xml:space="preserve">SWD larvae per fruit </t>
  </si>
  <si>
    <t>SWDLPF</t>
  </si>
  <si>
    <t>Spotted-wing Drosophila larvae per fruit</t>
  </si>
  <si>
    <t xml:space="preserve">Spotted-wing drosphila average larvae per fruit calculated  </t>
  </si>
  <si>
    <t>SWDlarvaePerFruit</t>
  </si>
  <si>
    <t>SWDOSIC_SWDResistanceOviposition_count</t>
  </si>
  <si>
    <t>SWD resistance, oviposition success index count [count]</t>
  </si>
  <si>
    <t>SWD oviposition success index scale</t>
  </si>
  <si>
    <t xml:space="preserve">SWD resistance, oviposition success index count </t>
  </si>
  <si>
    <t>SWDOSIC</t>
  </si>
  <si>
    <t>Spotted-wing Drosophila resistance, oviposition success index count</t>
  </si>
  <si>
    <t xml:space="preserve">One hundred berries were sampled from each of the 88 rabbiteye and southern highbush cultivars and selections and examined for the presence or absence of SWD feeding damage or egg laying.  </t>
  </si>
  <si>
    <t>SWDResistanceOviposition</t>
  </si>
  <si>
    <t>Stringer, S.J., Sampson, B.J. and Hummer, K.E. (2017). Screening small fruit germplasm for resistance to southern populations of invasive spotted wing drosophila, SWD (Diptera: Drosophilidae). Acta Hortic. (ISHS) 1180:45-52 https:</t>
  </si>
  <si>
    <t>SWDOSIS_SWDresistanceOviposition_0/1</t>
  </si>
  <si>
    <t>SWD resistance, oviposition success index scale [0/1]</t>
  </si>
  <si>
    <t>SWD oviposition success index count</t>
  </si>
  <si>
    <t xml:space="preserve">SWD resistance, oviposition success index scale </t>
  </si>
  <si>
    <t>SWDOSIS</t>
  </si>
  <si>
    <t>Spotted-wing Drosophila resistance, oviposition success index scale</t>
  </si>
  <si>
    <t xml:space="preserve">One hundred berries were sampled from each of the 88 rabbiteye and southern highbush cultivars and selections and examined for the presence or absence of SWD feeding damage or egg laying, translated to show non-preference or susceptibility based on counts.   </t>
  </si>
  <si>
    <t>SWDresistanceOviposition</t>
  </si>
  <si>
    <t>Yes/no</t>
  </si>
  <si>
    <t>not susceptible</t>
  </si>
  <si>
    <t>susceptible</t>
  </si>
  <si>
    <t>SWDRI_SWDresistance_0-5Index</t>
  </si>
  <si>
    <t>SWD resistance index [0-5 resistance index]</t>
  </si>
  <si>
    <t>SWD resistance index</t>
  </si>
  <si>
    <t xml:space="preserve">SWD resistance index </t>
  </si>
  <si>
    <t>SWDRI</t>
  </si>
  <si>
    <t>Spotted-wing Drosophila resistance index</t>
  </si>
  <si>
    <t>Spotted-wing drosphila resistance index calculated as in Reference Sampson et al. 2020 SWD antibiosis. Resistance Index = (sum of the non-significant reproductive parmeters (indicated by **) compared with Vaccinium standard) + 1 (for significance from non-host standard) or +2 (for non-significance from non-host standard) min = 1, max = 5</t>
  </si>
  <si>
    <t>SWDresistance</t>
  </si>
  <si>
    <t>0-5Index</t>
  </si>
  <si>
    <t>80% susceptible</t>
  </si>
  <si>
    <t>60% susceptible</t>
  </si>
  <si>
    <t>40% susceptible</t>
  </si>
  <si>
    <t>20% susceptible</t>
  </si>
  <si>
    <t>resistant</t>
  </si>
  <si>
    <t>SWDRR_SWDReproductiveRate_count</t>
  </si>
  <si>
    <t>SWD reproductive rate [count]</t>
  </si>
  <si>
    <t>SWD reproductive rate</t>
  </si>
  <si>
    <t xml:space="preserve">SWD reproductive rate </t>
  </si>
  <si>
    <t>SWDRR</t>
  </si>
  <si>
    <t>Spotted-wing Drosophila reproductive rate</t>
  </si>
  <si>
    <t xml:space="preserve">Spotted-wing drosphila reproductive rate calculated  </t>
  </si>
  <si>
    <t>SWDReproductiveRate</t>
  </si>
  <si>
    <t>SWDVEPF_SWDViableEggsPerFruit_count</t>
  </si>
  <si>
    <t>SWD viable eggs per fruit [count]</t>
  </si>
  <si>
    <t>SWD viable eggs per fruit</t>
  </si>
  <si>
    <t xml:space="preserve">SWD viable eggs per fruit </t>
  </si>
  <si>
    <t>SWDVEPF</t>
  </si>
  <si>
    <t>Spotted-wing Drosophila viable eggs per fruit</t>
  </si>
  <si>
    <t>Spotted-wing drosphila viable eggs per fruit calculated</t>
  </si>
  <si>
    <t>SWDViableEggsPerFruit</t>
  </si>
  <si>
    <t>YIELDACRE_Yield_kg</t>
  </si>
  <si>
    <t>Yield per acre [kg]</t>
  </si>
  <si>
    <t>yield</t>
  </si>
  <si>
    <t xml:space="preserve">Yield per acre </t>
  </si>
  <si>
    <t>YIELDACRE</t>
  </si>
  <si>
    <t>Measurement of yield per acre</t>
  </si>
  <si>
    <t xml:space="preserve">Yield per acre as measured  </t>
  </si>
  <si>
    <t>Yield</t>
  </si>
  <si>
    <t>kg</t>
  </si>
  <si>
    <t>WHWOOD_WinterHardiness_1-10scale</t>
  </si>
  <si>
    <t>Damage from winter weather [winter hardiness]</t>
  </si>
  <si>
    <t>Michigan State University</t>
  </si>
  <si>
    <t>Stem</t>
  </si>
  <si>
    <t>winter damage</t>
  </si>
  <si>
    <t xml:space="preserve">Measurement of damage from winter weather </t>
  </si>
  <si>
    <t>WHWOOD</t>
  </si>
  <si>
    <t>Amount of winter damage</t>
  </si>
  <si>
    <t xml:space="preserve">Visual survey of winter damage to wood (stems) on scale of 1-10.  1 = all dead, 10 = no damage. </t>
  </si>
  <si>
    <t>WinterHardiness</t>
  </si>
  <si>
    <t>Hancock, J.F., Erb, W.A., Goulart, B.L. and Scheerens, J.C. (1997). BLUEBERRY HYBRIDS WITH COMPLEX GENETIC BACKGROUNDS EVALUATED ON MINERAL SOILS: COLD HARDINESS AS INFLUENCED BY PARENTAL SPECIES AND LOCATION. Acta Hortic. 446, 389-396 DOI: 10.17660</t>
  </si>
  <si>
    <t>1-10 scale winter hardiness</t>
  </si>
  <si>
    <t>1-10scale</t>
  </si>
  <si>
    <t>killed to the ground</t>
  </si>
  <si>
    <t>90% killed to the ground</t>
  </si>
  <si>
    <t>80% killed to the ground</t>
  </si>
  <si>
    <t>70% killed to the ground</t>
  </si>
  <si>
    <t>60% killed to the ground</t>
  </si>
  <si>
    <t>50% killed to the ground</t>
  </si>
  <si>
    <t>40% killed to the ground</t>
  </si>
  <si>
    <t>30% killed to the ground</t>
  </si>
  <si>
    <t>20% killed to the ground</t>
  </si>
  <si>
    <t>no damage</t>
  </si>
  <si>
    <t>AGC_Syringetin3-Glucoside _mg/100g</t>
  </si>
  <si>
    <t>Syringetin 3-glucoside content [mg/100 g]</t>
  </si>
  <si>
    <t>North Carolina State University-PHHI</t>
  </si>
  <si>
    <t>syrengitin 3-glucoside content</t>
  </si>
  <si>
    <t xml:space="preserve">Syringetin 3-glucoside content </t>
  </si>
  <si>
    <t>AGC</t>
  </si>
  <si>
    <t>Syrengitin 3-glucoside content</t>
  </si>
  <si>
    <t>Measured with HPLC, reported as mg/100 gram of fresh tissue weight</t>
  </si>
  <si>
    <t xml:space="preserve">Syringetin3-Glucoside </t>
  </si>
  <si>
    <t>mg/100 g</t>
  </si>
  <si>
    <t>mg/100g</t>
  </si>
  <si>
    <t>CAC_CaffeicAcid_mg/100g</t>
  </si>
  <si>
    <t>Caffeic acid content [mg/100g]</t>
  </si>
  <si>
    <t xml:space="preserve">caffeic acid </t>
  </si>
  <si>
    <t xml:space="preserve">Caffeic acid content </t>
  </si>
  <si>
    <t>CAC</t>
  </si>
  <si>
    <t>Caffeic acid content</t>
  </si>
  <si>
    <t>CaffeicAcid</t>
  </si>
  <si>
    <t>CC_Catechin_mg/100g</t>
  </si>
  <si>
    <t>Catechin content [mg/100g]</t>
  </si>
  <si>
    <t xml:space="preserve">catechin </t>
  </si>
  <si>
    <t xml:space="preserve">Catechin content </t>
  </si>
  <si>
    <t>CC</t>
  </si>
  <si>
    <t>Catechin content</t>
  </si>
  <si>
    <t>Catechin</t>
  </si>
  <si>
    <t>CHAC_ChlorogenicAcid_mg/100g</t>
  </si>
  <si>
    <t>Chlorogenic acid content [mg/100g]</t>
  </si>
  <si>
    <t xml:space="preserve">chlorogenic acid </t>
  </si>
  <si>
    <t xml:space="preserve">Chlorogenic acid content </t>
  </si>
  <si>
    <t>CHAC</t>
  </si>
  <si>
    <t>Chlorogenic acid content</t>
  </si>
  <si>
    <t>ChlorogenicAcid</t>
  </si>
  <si>
    <t>ECC_Epi-catechin_mg/100g</t>
  </si>
  <si>
    <t>Epi-catechin content [mg/100g]</t>
  </si>
  <si>
    <t xml:space="preserve">epi-catechin </t>
  </si>
  <si>
    <t xml:space="preserve">Epi-catechin content </t>
  </si>
  <si>
    <t>ECC</t>
  </si>
  <si>
    <t>Epi-catechin content</t>
  </si>
  <si>
    <t>Epi-catechin</t>
  </si>
  <si>
    <t>FAC_FerulicAcid_mg/100g</t>
  </si>
  <si>
    <t>Ferulic acid content [mg/100g]</t>
  </si>
  <si>
    <t xml:space="preserve">ferulic acid </t>
  </si>
  <si>
    <t xml:space="preserve">Ferulic acid content </t>
  </si>
  <si>
    <t>FAC</t>
  </si>
  <si>
    <t>Ferulic acid content</t>
  </si>
  <si>
    <t>FerulicAcid</t>
  </si>
  <si>
    <t>KGC_Kaempferol-7-O-Glucoside_mg/100g</t>
  </si>
  <si>
    <t>Kaempferol-7-O-glucoside content [mg/100 g]</t>
  </si>
  <si>
    <t xml:space="preserve">kaempferol glucoside </t>
  </si>
  <si>
    <t xml:space="preserve">Kaempferol-7-O-glucoside content </t>
  </si>
  <si>
    <t>KGC</t>
  </si>
  <si>
    <t>Kaempferol glucoside content</t>
  </si>
  <si>
    <t>Kaempferol-7-O-Glucoside</t>
  </si>
  <si>
    <t>LHR_ResToLeafhopper_index</t>
  </si>
  <si>
    <t>Resistance to Scaphytopius magdalensis [growth index]</t>
  </si>
  <si>
    <t>leafhopper resistance</t>
  </si>
  <si>
    <t xml:space="preserve">Resistance to Scaphytopius magdalensis </t>
  </si>
  <si>
    <t>LHR</t>
  </si>
  <si>
    <t>Testing of leafhopper resistance in controlled conditions</t>
  </si>
  <si>
    <t xml:space="preserve">Leafhopper growth index values were calculated.  Highly susceptible had values close to 25 and resistant had an index value of zero.  </t>
  </si>
  <si>
    <t>ResToLeafhopper</t>
  </si>
  <si>
    <t>Meyer, J. R. and J. R. Ballington. 1990. Resistance of Vaccinium spp. to the leafhopper Scaphytopius magdalensis (Homoptera: Cicadellidae). Ann. Entomol. Soc. Am. 83: 515-520.</t>
  </si>
  <si>
    <t>growth index</t>
  </si>
  <si>
    <t>MGC_Myricetin3-glucoside _mg/100g</t>
  </si>
  <si>
    <t>Myricetin 3-glucoside content [mg/100 g]</t>
  </si>
  <si>
    <t xml:space="preserve">myricetin glucoside </t>
  </si>
  <si>
    <t xml:space="preserve">Myricetin 3-glucoside content </t>
  </si>
  <si>
    <t>MGC</t>
  </si>
  <si>
    <t>Myricetin glucoside content</t>
  </si>
  <si>
    <t xml:space="preserve">Myricetin3-glucoside </t>
  </si>
  <si>
    <t>PB1C_Procyanidin-B1 _mg/100g</t>
  </si>
  <si>
    <t>Procyanidin-B1 content [mg/100 g]</t>
  </si>
  <si>
    <t>procyanidin-B1 content</t>
  </si>
  <si>
    <t xml:space="preserve">Procyanidin-B1 content </t>
  </si>
  <si>
    <t>PB1C</t>
  </si>
  <si>
    <t>Procyanidin-B1 content</t>
  </si>
  <si>
    <t xml:space="preserve">Procyanidin-B1 </t>
  </si>
  <si>
    <t>PB2C_Procyanidin-B2 _mg/100g</t>
  </si>
  <si>
    <t>Procyanidin-B2 content [mg/100 g]</t>
  </si>
  <si>
    <t>procyanidin-B2 content</t>
  </si>
  <si>
    <t xml:space="preserve">Procyanidin-B2 content </t>
  </si>
  <si>
    <t>PB2C</t>
  </si>
  <si>
    <t>Procyanidin-B2 content</t>
  </si>
  <si>
    <t xml:space="preserve">Procyanidin-B2 </t>
  </si>
  <si>
    <t>QAC_QuercetinArabinosidePentoside _mg/100g</t>
  </si>
  <si>
    <t>Quercetin-arabinoside and/or pentoside content [mg/100 g]</t>
  </si>
  <si>
    <t>quercetin arabinoside content</t>
  </si>
  <si>
    <t xml:space="preserve">Quercetin-arabinoside and/or pentoside content </t>
  </si>
  <si>
    <t>QAC</t>
  </si>
  <si>
    <t>Quercetin arabinoside content</t>
  </si>
  <si>
    <t xml:space="preserve">QuercetinArabinosidePentoside </t>
  </si>
  <si>
    <t>QGC_Quercetin3-D-galactosideAndOrGlucoside _mg/100g</t>
  </si>
  <si>
    <t>Quercetin 3-D-galactoside and/or glucoside content [mg/100 g]</t>
  </si>
  <si>
    <t>quercetin galactoside content</t>
  </si>
  <si>
    <t xml:space="preserve">Quercetin 3-D-galactoside and/or glucoside content </t>
  </si>
  <si>
    <t>QGC</t>
  </si>
  <si>
    <t>Quercetin galactoside content</t>
  </si>
  <si>
    <t xml:space="preserve">Quercetin3-D-galactosideAndOrGlucoside </t>
  </si>
  <si>
    <t>QRC_Quercetin-3-Rutinoside _mg/100g</t>
  </si>
  <si>
    <t>Quercetin-3-Rutinoside content [mg/100 g]</t>
  </si>
  <si>
    <t>quercetin rutinoside content</t>
  </si>
  <si>
    <t xml:space="preserve">Quercetin-3-Rutinoside content </t>
  </si>
  <si>
    <t>QRC</t>
  </si>
  <si>
    <t>Quercetin rutinoside content</t>
  </si>
  <si>
    <t xml:space="preserve">Quercetin-3-Rutinoside </t>
  </si>
  <si>
    <t>MINSOIL_VegVigorYieldNitrientDef_0-10Index</t>
  </si>
  <si>
    <t>Index calculated from vegetative vigor, yield, and nutrient deficiency [0-10 adaptation index]</t>
  </si>
  <si>
    <t>Ohio State University</t>
  </si>
  <si>
    <t>mineral soil adaptation index</t>
  </si>
  <si>
    <t xml:space="preserve">Index calculated from vegetative vigor, yield, and nutrient deficiency </t>
  </si>
  <si>
    <t>MINSOIL</t>
  </si>
  <si>
    <t>Plant growth and yield due to soil</t>
  </si>
  <si>
    <t xml:space="preserve">A mineral soil adaptation index (0 – 10) for each genotype was calculated as follows: mineral soil adaptation score = Ʃ mean ratings for vegetative vigor, yield balance  and nutrient deficiency symptoms divided by 5. This index was used in conjunction with growth and fruiting data to evaluate genotypic response to the mineral soil environment.  Individuals displaying indices &gt; or = 7.5 exhibited mineral soil adaptation. Referenced in Scheerens, J.C., Erb, W.A., Goulart, B.L., and Hancock, J.F. (1999a). Blueberry hybrids with complex genetic backgrounds evaluated on mineral soils: stature, growth rate, yield potential and adaptability to mineral soil conditions as influenced by parental species. </t>
  </si>
  <si>
    <t>VegVigorYieldNitrientDef</t>
  </si>
  <si>
    <t>Fruit Var. J. 53, 73–90.</t>
  </si>
  <si>
    <t>0-10 index</t>
  </si>
  <si>
    <t>0-10Index</t>
  </si>
  <si>
    <t>no adaptation</t>
  </si>
  <si>
    <t>10% adaptation</t>
  </si>
  <si>
    <t>20% adaptation</t>
  </si>
  <si>
    <t>30% adaptation</t>
  </si>
  <si>
    <t>40% adaptation</t>
  </si>
  <si>
    <t>50% adaptation</t>
  </si>
  <si>
    <t>60% adaptation</t>
  </si>
  <si>
    <t>70% adaptation</t>
  </si>
  <si>
    <t>80% adaptation</t>
  </si>
  <si>
    <t>90% adaptation</t>
  </si>
  <si>
    <t>highest adaptation</t>
  </si>
  <si>
    <t>SS_Sugar200gHomogenatedBerries_brix</t>
  </si>
  <si>
    <t>Measure of sugar content by measuring percent of dissolved solids [brix]</t>
  </si>
  <si>
    <t>Philip E. Marucci Center for Blueberry and Cranberry Research</t>
  </si>
  <si>
    <t xml:space="preserve">Measure of sugar content by measuring percent of dissolved solids </t>
  </si>
  <si>
    <t>SS</t>
  </si>
  <si>
    <t>Brix reading from fruit</t>
  </si>
  <si>
    <t>Measured from juice from a 200 g homogenated berry sample with a refractometer</t>
  </si>
  <si>
    <t>Sugar200gHomogenatedBerries</t>
  </si>
  <si>
    <t>brix</t>
  </si>
  <si>
    <t>TA_JuiceTitratableAcidity_g/100 mL</t>
  </si>
  <si>
    <t>Titratable acidity of juice [g/100 mL]</t>
  </si>
  <si>
    <t>titratable acidity</t>
  </si>
  <si>
    <t xml:space="preserve">Titratable acidity of juice </t>
  </si>
  <si>
    <t>TA</t>
  </si>
  <si>
    <t>Measurement of fruit acidity via titration</t>
  </si>
  <si>
    <t>Fruit juice acidity determined via titration with 0.1 N NaOH titrated to endpoint of pH 8.2</t>
  </si>
  <si>
    <t>JuiceTitratableAcidity</t>
  </si>
  <si>
    <t>g/100 mL</t>
  </si>
  <si>
    <t>BUDSZ_BudSizeUniformity_1-5scale</t>
  </si>
  <si>
    <t>Ratings of uniformity of flower bud size [1-5 bud size scale]</t>
  </si>
  <si>
    <t>Bud</t>
  </si>
  <si>
    <t xml:space="preserve">Ratings of uniformity of flower bud size </t>
  </si>
  <si>
    <t>BUDSZ</t>
  </si>
  <si>
    <t>Uniformity of bud size</t>
  </si>
  <si>
    <t xml:space="preserve">Visual survey of bud size on scale of 1 to 5.   </t>
  </si>
  <si>
    <t>BudSizeUniformity</t>
  </si>
  <si>
    <t>Ehlenfeldt, M.K., Rowland, L.J., Ogden, E.L., Vinyard, B.T. 2007. Cold Hardiness of Vaccinium ashei, V. constablaei and Hybrid Flower Buds and the Potential for Producing Northern-Adapted Rabbiteye Cultivars. HortScience. 42:1131-1134.</t>
  </si>
  <si>
    <t>1-5 bud size scale</t>
  </si>
  <si>
    <t>1-5scale</t>
  </si>
  <si>
    <t>uniformly sized buds</t>
  </si>
  <si>
    <t>80% uniformly sized buds</t>
  </si>
  <si>
    <t>50% uniformly sized buds</t>
  </si>
  <si>
    <t>20% uniformly sized buds</t>
  </si>
  <si>
    <t>substantial difference between smallest and largest buds</t>
  </si>
  <si>
    <t>FRROT_SusToAnthracnoseFR_%</t>
  </si>
  <si>
    <t>Susceptibility to anthracnose fruit rot [%]</t>
  </si>
  <si>
    <t>anthracnose rot</t>
  </si>
  <si>
    <t xml:space="preserve">Susceptibility to anthracnose fruit rot </t>
  </si>
  <si>
    <t>FRROT</t>
  </si>
  <si>
    <t xml:space="preserve">Percent of rotted fruit </t>
  </si>
  <si>
    <t>Green fruit on potted plants was inoculated and maintained plants until fruit ripened. Ripe fruit was incubated under humid conditions for approximately 1 week. Percentage rotted fruit was determined.</t>
  </si>
  <si>
    <t>SusToAnthracnoseFR</t>
  </si>
  <si>
    <t>MBBL_ShootsWithMummyBerryBlight_%</t>
  </si>
  <si>
    <t>Percent of shoots with mummy berry blight [%]</t>
  </si>
  <si>
    <t>Shoot</t>
  </si>
  <si>
    <t>mummy berry blight susceptibility</t>
  </si>
  <si>
    <t xml:space="preserve">Percent of shoots with mummy berry blight </t>
  </si>
  <si>
    <t>MBBL</t>
  </si>
  <si>
    <t>Percent of shoots with blight</t>
  </si>
  <si>
    <t>Number of blighted and non-blighted shoots were counted and used to calculate percent with blight</t>
  </si>
  <si>
    <t>ShootsWithMummyBerryBlight</t>
  </si>
  <si>
    <t>MBFR_FruitsWithMummyBerryRot_%</t>
  </si>
  <si>
    <t>Percent of fruit with mummy berry rot [%]</t>
  </si>
  <si>
    <t>mummy berry rot susceptibility</t>
  </si>
  <si>
    <t xml:space="preserve">Percent of fruit with mummy berry rot </t>
  </si>
  <si>
    <t>MBFR</t>
  </si>
  <si>
    <t>Percent of fruit with rot</t>
  </si>
  <si>
    <t>Number of rotted and non-rotted fruit were counted and used to calculate percent with blight</t>
  </si>
  <si>
    <t>FruitsWithMummyBerryRot</t>
  </si>
  <si>
    <t>ALFR_SusToAlternariaFR_0/1</t>
  </si>
  <si>
    <t>Susceptibility to alternaria fruit rot [0/1]</t>
  </si>
  <si>
    <t>USDA-ARS</t>
  </si>
  <si>
    <t>alternaria rot</t>
  </si>
  <si>
    <t xml:space="preserve">Susceptibility to alternaria fruit rot </t>
  </si>
  <si>
    <t>ALFR</t>
  </si>
  <si>
    <t>Visual observation of disease presence</t>
  </si>
  <si>
    <t>Visual observation of disease presence of Alternaria fruit rot</t>
  </si>
  <si>
    <t>SusToAlternariaFR</t>
  </si>
  <si>
    <t>0/1</t>
  </si>
  <si>
    <t>no</t>
  </si>
  <si>
    <t>yes</t>
  </si>
  <si>
    <t>ANFR_SusToAnthracnoseFR_0/1</t>
  </si>
  <si>
    <t>Susceptibility to anthracnose fruit rot [0/1]</t>
  </si>
  <si>
    <t>ANFR</t>
  </si>
  <si>
    <t>Visual observation of disease presence of Anthracnose fruit rot</t>
  </si>
  <si>
    <t>APH_SusToAphids_0/1</t>
  </si>
  <si>
    <t>Susceptibility to aphids [0/1]</t>
  </si>
  <si>
    <t>aphids</t>
  </si>
  <si>
    <t xml:space="preserve">Susceptibility to aphids </t>
  </si>
  <si>
    <t>Visual observation of insect presence</t>
  </si>
  <si>
    <t>Visual observation of insect presence of Aphids</t>
  </si>
  <si>
    <t>SusToAphids</t>
  </si>
  <si>
    <t>ASTB_SusToASB_0/1</t>
  </si>
  <si>
    <t>Susceptibility to algal stem blotch [0/1]</t>
  </si>
  <si>
    <t>algal blotch</t>
  </si>
  <si>
    <t xml:space="preserve">Susceptibility to algal stem blotch </t>
  </si>
  <si>
    <t>ASTB</t>
  </si>
  <si>
    <t>Visual observation of disease presence of Algal stem blotch</t>
  </si>
  <si>
    <t>SusToASB</t>
  </si>
  <si>
    <t>BBC_SusToBBC_0/1</t>
  </si>
  <si>
    <t>Susceptibility to bacterial blight/canker [0/1]</t>
  </si>
  <si>
    <t>blight-canker</t>
  </si>
  <si>
    <t xml:space="preserve">Susceptibility to bacterial blight/canker </t>
  </si>
  <si>
    <t>BBC</t>
  </si>
  <si>
    <t>Visual observation of disease presence of Bacterial flight/canker</t>
  </si>
  <si>
    <t>SusToBBC</t>
  </si>
  <si>
    <t>BDMT_SusToBudMite_0/1</t>
  </si>
  <si>
    <t>Susceptibility to bud mite [0/1]</t>
  </si>
  <si>
    <t>mite</t>
  </si>
  <si>
    <t xml:space="preserve">Susceptibility to bud mite </t>
  </si>
  <si>
    <t>BDMT</t>
  </si>
  <si>
    <t>Visual observation of insect presence of Bud mite</t>
  </si>
  <si>
    <t>SusToBudMite</t>
  </si>
  <si>
    <t>BLMAG_SusToMaggot_0/1</t>
  </si>
  <si>
    <t>Susceptibility to blueberry maggot [0/1]</t>
  </si>
  <si>
    <t>maggot</t>
  </si>
  <si>
    <t xml:space="preserve">Susceptibility to blueberry maggot </t>
  </si>
  <si>
    <t>BLMAG</t>
  </si>
  <si>
    <t>Visual observation of insect presence of blueberry maggot</t>
  </si>
  <si>
    <t>SusToMaggot</t>
  </si>
  <si>
    <t>BLS_SusToBLS_0/1</t>
  </si>
  <si>
    <t>Susceptibility to bacterial leaf scorch [0/1]</t>
  </si>
  <si>
    <t>bacterial scorch</t>
  </si>
  <si>
    <t xml:space="preserve">Susceptibility to bacterial leaf scorch </t>
  </si>
  <si>
    <t>BLS</t>
  </si>
  <si>
    <t>Visual observation of disease presence of Bacterial leaf scorch</t>
  </si>
  <si>
    <t>SusToBLS</t>
  </si>
  <si>
    <t>BLST_SusToStunt_0/1</t>
  </si>
  <si>
    <t>Susceptibility to blueberry stunt [0/1]</t>
  </si>
  <si>
    <t>stunt</t>
  </si>
  <si>
    <t xml:space="preserve">Susceptibility to blueberry stunt </t>
  </si>
  <si>
    <t>BLST</t>
  </si>
  <si>
    <t xml:space="preserve">Visual observation of disease presence of Blueberry stunt </t>
  </si>
  <si>
    <t>SusToStunt</t>
  </si>
  <si>
    <t>BLSV_SusToScorchVirus_0/1</t>
  </si>
  <si>
    <t>Susceptibility to blueberry scorch virus [0/1]</t>
  </si>
  <si>
    <t>scorch virus</t>
  </si>
  <si>
    <t xml:space="preserve">Susceptibility to blueberry scorch virus </t>
  </si>
  <si>
    <t>BLSV</t>
  </si>
  <si>
    <t>Visual observation of disease presence of Blueberry scorch virus</t>
  </si>
  <si>
    <t>SusToScorchVirus</t>
  </si>
  <si>
    <t>BMS_SusBMSB_0/1</t>
  </si>
  <si>
    <t>Susceptibility to brown marmorated stinkbug [0/1]</t>
  </si>
  <si>
    <t>stinkbug</t>
  </si>
  <si>
    <t xml:space="preserve">Susceptibility to brown marmorated stinkbug </t>
  </si>
  <si>
    <t>BMS</t>
  </si>
  <si>
    <t>Visual observation of insect presence of Brown marmorated stinkbug</t>
  </si>
  <si>
    <t>SusBMSB</t>
  </si>
  <si>
    <t>CFW_SusToChrryFW_0/1</t>
  </si>
  <si>
    <t>Susceptibility to cherry fruit worm [0/1]</t>
  </si>
  <si>
    <t>cherry worm</t>
  </si>
  <si>
    <t xml:space="preserve">Susceptibility to cherry fruit worm </t>
  </si>
  <si>
    <t>CFW</t>
  </si>
  <si>
    <t>Visual observation of insect presence of Cherry fruit worm</t>
  </si>
  <si>
    <t>SusToChrryFW</t>
  </si>
  <si>
    <t>CRFW_SusToCranberryFW_0/1</t>
  </si>
  <si>
    <t>Susceptible to cranberry fruit worm [0/1]</t>
  </si>
  <si>
    <t>cranberry worm</t>
  </si>
  <si>
    <t xml:space="preserve">Susceptibility to cranberry fruit worm </t>
  </si>
  <si>
    <t>CRFW</t>
  </si>
  <si>
    <t>Visual observation of insect presence of Cranberry fruit worm</t>
  </si>
  <si>
    <t>SusToCranberryFW</t>
  </si>
  <si>
    <t>ELFS_SusToELFS_0/1</t>
  </si>
  <si>
    <t>Susceptibility to exobasidium leaf and fruit spot [0/1]</t>
  </si>
  <si>
    <t>exobasidium spot</t>
  </si>
  <si>
    <t xml:space="preserve">Susceptibility to exobasidium leaf and fruit spot </t>
  </si>
  <si>
    <t>ELFS</t>
  </si>
  <si>
    <t xml:space="preserve">Visual observation of disease presence of Exobasidium leaf and fruit spot </t>
  </si>
  <si>
    <t>SusToELFS</t>
  </si>
  <si>
    <t>FLTH_SusToFlowerThrips_0/1</t>
  </si>
  <si>
    <t>Susceptibility to flower thrips [0/1]</t>
  </si>
  <si>
    <t>thrips</t>
  </si>
  <si>
    <t xml:space="preserve">Susceptibility to flower thrips </t>
  </si>
  <si>
    <t>FLTH</t>
  </si>
  <si>
    <t>Visual observation of insect presence of Flower thrips</t>
  </si>
  <si>
    <t>SusToFlowerThrips</t>
  </si>
  <si>
    <t>GLUCC_Glucose_g/L</t>
  </si>
  <si>
    <t>Glucose content [g/L]</t>
  </si>
  <si>
    <t>glucose content</t>
  </si>
  <si>
    <t xml:space="preserve">Glucose content </t>
  </si>
  <si>
    <t>GLUCC</t>
  </si>
  <si>
    <t>Glucose content</t>
  </si>
  <si>
    <t>Glucose content in berry juice measured with a Gallery discrete analyzer according to manufacturer's instructions.</t>
  </si>
  <si>
    <t>Glucose</t>
  </si>
  <si>
    <t>g/L</t>
  </si>
  <si>
    <t>NEM_SusToNematodes_0/1</t>
  </si>
  <si>
    <t>Susceptibility to nematodes  [0/1]</t>
  </si>
  <si>
    <t>Root</t>
  </si>
  <si>
    <t>nematodes</t>
  </si>
  <si>
    <t xml:space="preserve">Susceptibility to nematodes  </t>
  </si>
  <si>
    <t>NEM</t>
  </si>
  <si>
    <t>Visual observation of disease presence of Nematodes</t>
  </si>
  <si>
    <t>SusToNematodes</t>
  </si>
  <si>
    <t>NRBV_SusToNRBV_0/1</t>
  </si>
  <si>
    <t>Susceptibility to necrotic ring blotch virus  [0/1]</t>
  </si>
  <si>
    <t>ring blotch</t>
  </si>
  <si>
    <t xml:space="preserve">Susceptibility to necrotic ring blotch virus  </t>
  </si>
  <si>
    <t>NRBV</t>
  </si>
  <si>
    <t xml:space="preserve">Visual observation of disease presence of Necrotic ring blotch virus </t>
  </si>
  <si>
    <t>SusToNRBV</t>
  </si>
  <si>
    <t>PC_SusToPlumCurculio_0/1</t>
  </si>
  <si>
    <t>Susceptibility to plum curculio  [0/1]</t>
  </si>
  <si>
    <t>plum curculio</t>
  </si>
  <si>
    <t xml:space="preserve">Susceptibility to plum curculio  </t>
  </si>
  <si>
    <t>Visual observation of insect presence of Plum curculio</t>
  </si>
  <si>
    <t>SusToPlumCurculio</t>
  </si>
  <si>
    <t>PHTB_SusToPTB_0/1</t>
  </si>
  <si>
    <t>Susceptibility to phomopsis twig blight  [0/1]</t>
  </si>
  <si>
    <t>phomopsis blight</t>
  </si>
  <si>
    <t xml:space="preserve">Susceptibility to phomopsis twig blight  </t>
  </si>
  <si>
    <t>PHTB</t>
  </si>
  <si>
    <t xml:space="preserve">Visual observation of disease presence of Phomopsis twig blight </t>
  </si>
  <si>
    <t>SusToPTB</t>
  </si>
  <si>
    <t>PRR_SusToPhytophthoraRR_0/1</t>
  </si>
  <si>
    <t>Susceptibility to phytophthora root rot  [0/1]</t>
  </si>
  <si>
    <t>phytophthora rot</t>
  </si>
  <si>
    <t xml:space="preserve">Susceptibility to phytophthora root rot  </t>
  </si>
  <si>
    <t>PRR</t>
  </si>
  <si>
    <t>Visual observation of disease presence of Phytophthora root rot</t>
  </si>
  <si>
    <t>SusToPhytophthoraRR</t>
  </si>
  <si>
    <t>SCALE_SusToscaleInsects_0/1</t>
  </si>
  <si>
    <t>Susceptibility to scale insects  [0/1]</t>
  </si>
  <si>
    <t>scale insects</t>
  </si>
  <si>
    <t xml:space="preserve">Susceptibility to scale insects  </t>
  </si>
  <si>
    <t>SCALE</t>
  </si>
  <si>
    <t>Visual observation of insect presence of Scale insects</t>
  </si>
  <si>
    <t>SusToScaleInsects</t>
  </si>
  <si>
    <t>SNL_SusToSharp-nosedLH_0/1</t>
  </si>
  <si>
    <t>Susceptibility to sharp-nosed leafhopper [0/1]</t>
  </si>
  <si>
    <t>leafhoper</t>
  </si>
  <si>
    <t xml:space="preserve">Susceptibility to sharp-nosed leafhopper </t>
  </si>
  <si>
    <t>SNL</t>
  </si>
  <si>
    <t>Visual observation of insect presence of Sharp-nosed leafhopper</t>
  </si>
  <si>
    <t>SusToSharp-nosedLH</t>
  </si>
  <si>
    <t>STB_SusToStemBorers_0/1</t>
  </si>
  <si>
    <t>Susceptibility to stem borers  [0/1]</t>
  </si>
  <si>
    <t>borers</t>
  </si>
  <si>
    <t xml:space="preserve">Susceptibility to stem borers  </t>
  </si>
  <si>
    <t>STB</t>
  </si>
  <si>
    <t>Visual observation of insect presence of Stem borers</t>
  </si>
  <si>
    <t>SusToStemBorers</t>
  </si>
  <si>
    <t>STGW_SusToStemGallWasp_0/1</t>
  </si>
  <si>
    <t>Susceptibility to stem gall wasp  [0/1]</t>
  </si>
  <si>
    <t>gall wasp</t>
  </si>
  <si>
    <t xml:space="preserve">Susceptibility to stem gall wasp  </t>
  </si>
  <si>
    <t>STGW</t>
  </si>
  <si>
    <t>Visual observation of insect presence of Stem gall wasp</t>
  </si>
  <si>
    <t>SusToStemGallWasp</t>
  </si>
  <si>
    <t>TAC_TotAnthocyanin_mg/100g</t>
  </si>
  <si>
    <t>Total anthocyanin in fruit measured with a spectrophotometer [mg/100 g fruit]</t>
  </si>
  <si>
    <t xml:space="preserve">Fruit </t>
  </si>
  <si>
    <t>total anthocyanin content</t>
  </si>
  <si>
    <t xml:space="preserve">Total anthocyanin in fruit measured with a spectrophotometer </t>
  </si>
  <si>
    <t>TAC</t>
  </si>
  <si>
    <t>Measurement of total anthocyanin extracted from fruit</t>
  </si>
  <si>
    <t xml:space="preserve">Anthocyanin is extracted and measured using a spectophotometer.  </t>
  </si>
  <si>
    <t>TotAnthocyanin</t>
  </si>
  <si>
    <t>Rodriguez-Saona and Wrolstad. 2001.  Unit F1.1: Anthocyanins.  Extraction, isolation, and purification of anthocyanins, p. 1-11. In R.E. Wrolstad(ed.). Current protocols in food analytical chemistry. John Wiley &amp; Sons, New York.</t>
  </si>
  <si>
    <t>mg anthocyanin/100 g fruit</t>
  </si>
  <si>
    <t>mg/100gFruit</t>
  </si>
  <si>
    <t>WGR_SusToWhiteGrubs_0/1</t>
  </si>
  <si>
    <t>Susceptibility to white grubs  [0/1]</t>
  </si>
  <si>
    <t>white grubs</t>
  </si>
  <si>
    <t xml:space="preserve">Susceptibility to white grubs  </t>
  </si>
  <si>
    <t>WGR</t>
  </si>
  <si>
    <t>Visual observation of insect presence of White grubs</t>
  </si>
  <si>
    <t>SusToWhiteGrubs</t>
  </si>
  <si>
    <t>WINM_SusToWinterMoth_0/1</t>
  </si>
  <si>
    <t>Susceptibility to winter moth  [0/1]</t>
  </si>
  <si>
    <t>winter moth</t>
  </si>
  <si>
    <t xml:space="preserve">Susceptibility to winter moth  </t>
  </si>
  <si>
    <t>WINM</t>
  </si>
  <si>
    <t>Visual observation of insect presence of Winter moth</t>
  </si>
  <si>
    <t>SusToWinterMoth</t>
  </si>
  <si>
    <t>5RP_5%Ripe_day</t>
  </si>
  <si>
    <t>Number of days to 5% ripe [day]</t>
  </si>
  <si>
    <t>USDA-ARS-GIFVL</t>
  </si>
  <si>
    <t>5% ripe</t>
  </si>
  <si>
    <t xml:space="preserve">Number of days to 5% ripe </t>
  </si>
  <si>
    <t>5RP</t>
  </si>
  <si>
    <t>Days to 5% ripe</t>
  </si>
  <si>
    <t>Number of days from January 1 to 5% ripe</t>
  </si>
  <si>
    <t>5%Ripe</t>
  </si>
  <si>
    <t>days</t>
  </si>
  <si>
    <t>BLOOM_BloomAmount_1-9scale</t>
  </si>
  <si>
    <t>Amount of bloom (waxy, silvery-white substance on the surface) on fruit [1-9 amount of bloom]</t>
  </si>
  <si>
    <t>bloom amount</t>
  </si>
  <si>
    <t xml:space="preserve">Amount of bloom (waxy, silvery-white substance on the surface) on fruit </t>
  </si>
  <si>
    <t>BLOOM</t>
  </si>
  <si>
    <t>Amount of bloom</t>
  </si>
  <si>
    <t>Visual survey of the amount of bloom on fruit.</t>
  </si>
  <si>
    <t>BloomAmount</t>
  </si>
  <si>
    <t>Rowland, L.J., Ogden, E.L., and Vinyard, B.T. 2020. Phenotypic evaluation of a hybrid diploid blueberry population for plant development and fruit quality traits. Agronomy 10, 1067; doi:10.3390</t>
  </si>
  <si>
    <t>1-9 scale</t>
  </si>
  <si>
    <t>1-9scale</t>
  </si>
  <si>
    <t>black fruit</t>
  </si>
  <si>
    <t>light black fruit</t>
  </si>
  <si>
    <t>dark purple fruit</t>
  </si>
  <si>
    <t>light purple fruit</t>
  </si>
  <si>
    <t>dark red fruit</t>
  </si>
  <si>
    <t>light red fruit</t>
  </si>
  <si>
    <t>dark blue fruits</t>
  </si>
  <si>
    <t>light blue fruits</t>
  </si>
  <si>
    <t>bright, light blue fruit</t>
  </si>
  <si>
    <t>BRF_75%Ripe_date</t>
  </si>
  <si>
    <t>Timing of &gt;75% blue/ripe fruit [date]</t>
  </si>
  <si>
    <t>blue/ripe</t>
  </si>
  <si>
    <t xml:space="preserve">Timing of &gt;75% blue/ripe fruit </t>
  </si>
  <si>
    <t>BRF</t>
  </si>
  <si>
    <t>Day of year (Julian day) when plant reached &gt;75% blue/ripe fruit (75Blue) stage (&gt;50%)</t>
  </si>
  <si>
    <t xml:space="preserve">Day of year (Julian day) when plant reached &gt;75% blue/ripe fruit (75Blue) stage (&gt;50%).  </t>
  </si>
  <si>
    <t>75%Ripe</t>
  </si>
  <si>
    <t>Rowland, L.J., Ogden, E.L., and Vinyard, B.T. 2020. Phenotypic evaluation of a hybrid diploid blueberry population for plant development and fruit quality traits. Agronomy 10, 1067; doi:10.3390/agronomy10081067</t>
  </si>
  <si>
    <t>date</t>
  </si>
  <si>
    <t>COLDTL_50%BudInjuryTemp_celsius</t>
  </si>
  <si>
    <t>The temperature causing 50% bud injury (LT50) [temparature]</t>
  </si>
  <si>
    <t>cold damage</t>
  </si>
  <si>
    <t xml:space="preserve">The temperature causing 50% bud injury (LT50) </t>
  </si>
  <si>
    <t>COLDTL</t>
  </si>
  <si>
    <t>Percent of dead buds due to winter damage</t>
  </si>
  <si>
    <t xml:space="preserve">Shoots from plants subjected to freeze-thaw protocol, distal buds assessed for damage and percent of damage calculated, measured as LT50 which is temperature that causes 50% injury overall. </t>
  </si>
  <si>
    <t>50%BudInjuryTemp</t>
  </si>
  <si>
    <t>Rowland LJ, Ogden EL, Bassil N, Buck EJ, McCallum S, Graham J, et al. Construction of a genetic linkage map of an interspecific diploid blueberry population and identification of QTL for chilling requirement and cold hardiness. Mol Breed. 2014;34(4):2033–48.</t>
  </si>
  <si>
    <t>temperature in celsius</t>
  </si>
  <si>
    <t>celsius</t>
  </si>
  <si>
    <t>CR_50%budbreakChillUnits_hour</t>
  </si>
  <si>
    <t>Chill units for 50% budbreak [hour]</t>
  </si>
  <si>
    <t>chilling requirement</t>
  </si>
  <si>
    <t xml:space="preserve">Chill units for 50% budbreak </t>
  </si>
  <si>
    <t>CR</t>
  </si>
  <si>
    <t>Chill unit measurement</t>
  </si>
  <si>
    <t xml:space="preserve">Shoots with flower buds were collected every 200 chill units and buds were rated after 3 weeks at 24°C.  Budbreak rated on scale of 1-7.  Mean chilling requirements were calculated and used to determine number of chill units required for 50% budbreak. </t>
  </si>
  <si>
    <t>50%budbreakChillUnits</t>
  </si>
  <si>
    <t>Rowland LJ, et al., Mol Breed. 2014;34(4):2033–48.</t>
  </si>
  <si>
    <t>hours</t>
  </si>
  <si>
    <t>hour</t>
  </si>
  <si>
    <t>EGF_EarlyGreenFruit_date</t>
  </si>
  <si>
    <t>Date of early green fruit [date]</t>
  </si>
  <si>
    <t>early green</t>
  </si>
  <si>
    <t xml:space="preserve">Timing of early green fruit </t>
  </si>
  <si>
    <t>EGF</t>
  </si>
  <si>
    <t>Day of year (Julian day) when plant reached Early Green fruit (EG) stage (&gt;50%)</t>
  </si>
  <si>
    <t xml:space="preserve">Day of year (Julian day) when plant reached Early Green fruit (EG) stage (&gt;50%).  </t>
  </si>
  <si>
    <t>EarlyGreenFruit</t>
  </si>
  <si>
    <t>FIB_EarlyBloomStage_date</t>
  </si>
  <si>
    <t>Day of year (Julian day) when plant reached Early Bloom stage (&lt;5%) [date]</t>
  </si>
  <si>
    <t>first bloom</t>
  </si>
  <si>
    <t xml:space="preserve">Day of year (Julian day) when plant reached Early Bloom stage (&lt;5%) </t>
  </si>
  <si>
    <t>FIB</t>
  </si>
  <si>
    <t>Day of year (Julian day) when plant reached Early Bloom stage (&lt;5%)</t>
  </si>
  <si>
    <t xml:space="preserve">Day of year (Julian day) when plant reached Early Bloom stage (&lt;5%). </t>
  </si>
  <si>
    <t>EarlyBloomStage</t>
  </si>
  <si>
    <t>FRDIA_Ave20FruitDiameter_mm</t>
  </si>
  <si>
    <t>Average diameter of 30 fruits in mm [mm]</t>
  </si>
  <si>
    <t>Jeannie Rowland</t>
  </si>
  <si>
    <t>diameter</t>
  </si>
  <si>
    <t xml:space="preserve">Average diameter of fruit in mm </t>
  </si>
  <si>
    <t>FRDIA</t>
  </si>
  <si>
    <t>Average diameter of fruits</t>
  </si>
  <si>
    <t>Average diameter (mm) of  fruit calculated from 20 fruit sample</t>
  </si>
  <si>
    <t>Ave20FruitDiameter</t>
  </si>
  <si>
    <t>Rowland, L.J., Ogden, E.L., and Vinyard, B.T. (2020) Agronomy 10, 1067; doi:10.3390</t>
  </si>
  <si>
    <t>FRF_FruitFlavor_0-9scale</t>
  </si>
  <si>
    <t>Rating of the fruit flavor [0-9 scale]</t>
  </si>
  <si>
    <t>flavor</t>
  </si>
  <si>
    <t xml:space="preserve">Rating of the fruit flavor </t>
  </si>
  <si>
    <t>FRF</t>
  </si>
  <si>
    <t>Rating of fruit flavor</t>
  </si>
  <si>
    <t xml:space="preserve">Tasting of fruit and application of a scale.  </t>
  </si>
  <si>
    <t>FruitFlavor</t>
  </si>
  <si>
    <t>0-9 scale fruit flavor</t>
  </si>
  <si>
    <t>very bland or no flavor</t>
  </si>
  <si>
    <t>very tart, no sweetness</t>
  </si>
  <si>
    <t>very tart but sweetness</t>
  </si>
  <si>
    <t>still too tart</t>
  </si>
  <si>
    <t>slight too tart but acceptable</t>
  </si>
  <si>
    <t>balanced tartness and sweetness</t>
  </si>
  <si>
    <t>slightly tart but good sweetness</t>
  </si>
  <si>
    <t>slightly tart but sweetness overpowering</t>
  </si>
  <si>
    <t>sweetness overpowering</t>
  </si>
  <si>
    <t>very, extremely sweet</t>
  </si>
  <si>
    <t>FRFRM_FruitFirmnessEst_1-9scale</t>
  </si>
  <si>
    <t>Firmness of fruit estimation [1-9 scale]</t>
  </si>
  <si>
    <t>firmness, scale</t>
  </si>
  <si>
    <t xml:space="preserve">Firmness of fruit estimation </t>
  </si>
  <si>
    <t>FRFRM</t>
  </si>
  <si>
    <t>Rating of fruit firmness</t>
  </si>
  <si>
    <t xml:space="preserve">Rating of fruit firmness on a scale of 1 to 9  </t>
  </si>
  <si>
    <t>FruitFirmnessEst</t>
  </si>
  <si>
    <t>1-9 scale fruit firmness</t>
  </si>
  <si>
    <t>very soft</t>
  </si>
  <si>
    <t>mostly soft</t>
  </si>
  <si>
    <t>moderately soft</t>
  </si>
  <si>
    <t>semi soft</t>
  </si>
  <si>
    <t>semi firm</t>
  </si>
  <si>
    <t>moderatly firm</t>
  </si>
  <si>
    <t>mostly firm</t>
  </si>
  <si>
    <t>nice pop, optimal firmness</t>
  </si>
  <si>
    <t>very firm</t>
  </si>
  <si>
    <t>FRFRM2_FruitFirmnessMeasurement_N</t>
  </si>
  <si>
    <t>Firmness of fruit [N]</t>
  </si>
  <si>
    <t>firmness, measured</t>
  </si>
  <si>
    <t xml:space="preserve">Firmness of fruit measurement </t>
  </si>
  <si>
    <t>FRFRM2</t>
  </si>
  <si>
    <t>Measurement of fruit firmness via machine (penetrometer)</t>
  </si>
  <si>
    <t xml:space="preserve">Measurement of fruit firmness (measurement of the force (N) to equatorially compress the berry by 20%) from 20 berries with a texture analyzer (TA.XT, Stable Micro Systems, Surrey, UK)  </t>
  </si>
  <si>
    <t>FruitFirmnessMeasurement</t>
  </si>
  <si>
    <t>FUB_FullBloom_date</t>
  </si>
  <si>
    <t>Day of year (Julian day) when plant reached Full Bloom stage (&gt;80%) [date]</t>
  </si>
  <si>
    <t>full bloom</t>
  </si>
  <si>
    <t xml:space="preserve">Day of year (Julian day) when plant reached Full Bloom stage (&gt;80%) </t>
  </si>
  <si>
    <t>FUB</t>
  </si>
  <si>
    <t>Day of year (Julian day) when plant reached Full Bloom stage (&gt;50%)</t>
  </si>
  <si>
    <t xml:space="preserve">Day of year (Julian day) when plant reached Full Bloom stage (&gt;50%). </t>
  </si>
  <si>
    <t>FullBloom</t>
  </si>
  <si>
    <t>FWT_Ave25FruitWeight_g</t>
  </si>
  <si>
    <t>Average weight of fruit from 25 fruits [g]</t>
  </si>
  <si>
    <t>weight</t>
  </si>
  <si>
    <t xml:space="preserve">Average weight of fruit </t>
  </si>
  <si>
    <t>FWT</t>
  </si>
  <si>
    <t>Average weight of 25 fruits</t>
  </si>
  <si>
    <t xml:space="preserve">Average weight (g) of one fruit calculated from 25 fruit sample. </t>
  </si>
  <si>
    <t>Ave25FruitWeight</t>
  </si>
  <si>
    <t>grams</t>
  </si>
  <si>
    <t>g</t>
  </si>
  <si>
    <t>LGF_LateGreenFruit_date</t>
  </si>
  <si>
    <t>Timing of late green fruit [date]</t>
  </si>
  <si>
    <t>late green</t>
  </si>
  <si>
    <t xml:space="preserve">Timing of late green fruit </t>
  </si>
  <si>
    <t>LGF</t>
  </si>
  <si>
    <t>Day of year (Julian day) when plant reached Late Green fruit (LG) stage (&gt;50%)</t>
  </si>
  <si>
    <t xml:space="preserve">Day of year (Julian day) when plant reached Late Green fruit (LG) stage (&gt;50%).  </t>
  </si>
  <si>
    <t>LateGreenFruit</t>
  </si>
  <si>
    <t>PF_PetalFall_date</t>
  </si>
  <si>
    <t>Timing of petal fall [date]</t>
  </si>
  <si>
    <t>petal fall</t>
  </si>
  <si>
    <t xml:space="preserve">Timing of petal fall </t>
  </si>
  <si>
    <t>PF</t>
  </si>
  <si>
    <t>Day of year (Julian day) when plant reached Petal Fall (PF) stage (&gt;50%)</t>
  </si>
  <si>
    <t xml:space="preserve">Day of year (Julian day) when plant reached Petal Fall (PF) stage (&gt;50%).  </t>
  </si>
  <si>
    <t>PetalFall</t>
  </si>
  <si>
    <t>SHEXP_ShootExpansion_date</t>
  </si>
  <si>
    <t>Timing of shoot expansion [date]</t>
  </si>
  <si>
    <t>expansion</t>
  </si>
  <si>
    <t xml:space="preserve">Timing of shoot expansion </t>
  </si>
  <si>
    <t>SHEXP</t>
  </si>
  <si>
    <t>Day of year (Julian day) when plant reached Shoot Expansion (SE) stage (&gt;50%)</t>
  </si>
  <si>
    <t xml:space="preserve">Day of year (Julian day) when plant reached Shoot Expansion (SE) stage (&gt;50%).  </t>
  </si>
  <si>
    <t>ShootExpansion</t>
  </si>
  <si>
    <t>Rowland, L.J., Ogden, E.L., and Vinyard, B.T. 2020. Phenotypic evaluation of a hybrid diploid blueberry population for plant development and fruit quality traits. Agronomy 10, 1067;doi:10.3390/agronomy10081067</t>
  </si>
  <si>
    <t>SS5_SugarOneBerry_brix</t>
  </si>
  <si>
    <t>SS5</t>
  </si>
  <si>
    <t>Measured from juice from a berry sample</t>
  </si>
  <si>
    <t>SugarOneBerry</t>
  </si>
  <si>
    <t>50B_50%Bloom_day</t>
  </si>
  <si>
    <t>Number of days to 50% bloom [day]</t>
  </si>
  <si>
    <t>USDA-ARS-HCRL</t>
  </si>
  <si>
    <t>50% bloom</t>
  </si>
  <si>
    <t xml:space="preserve">Number of days to 50% bloom </t>
  </si>
  <si>
    <t>50B</t>
  </si>
  <si>
    <t>Days to 50% bloom</t>
  </si>
  <si>
    <t>Number of days from January 1st to 50% bloom</t>
  </si>
  <si>
    <t>50%Bloom</t>
  </si>
  <si>
    <t>95RP_95%Ripe_day</t>
  </si>
  <si>
    <t>Number of days to 95% ripe [day]</t>
  </si>
  <si>
    <t>95% ripe</t>
  </si>
  <si>
    <t xml:space="preserve">Number of days to 95% ripe </t>
  </si>
  <si>
    <t>95RP</t>
  </si>
  <si>
    <t>Days to 95% ripe</t>
  </si>
  <si>
    <t>Number of days from January 1 to 95% ripe</t>
  </si>
  <si>
    <t>95%Ripe</t>
  </si>
  <si>
    <t>BLODUR_BloomDurationOnFruit_1-9scale</t>
  </si>
  <si>
    <t>The durability of bloom (waxy, silvery-white substance on the surface) on fruit [1-9 bloom duration]</t>
  </si>
  <si>
    <t>bloom durability</t>
  </si>
  <si>
    <t xml:space="preserve">The durability of bloom (waxy, silvery-white substance on the surface) on fruit </t>
  </si>
  <si>
    <t>BLODUR</t>
  </si>
  <si>
    <t>Durability of bloom</t>
  </si>
  <si>
    <t>Visual survey of the durability of bloom on fruit after fruit is touched</t>
  </si>
  <si>
    <t>BloomDurationOnFruit</t>
  </si>
  <si>
    <t>rubs off easily</t>
  </si>
  <si>
    <t>90% rubs off</t>
  </si>
  <si>
    <t>75% rubs off</t>
  </si>
  <si>
    <t>60% rubs off</t>
  </si>
  <si>
    <t>45% rubs off</t>
  </si>
  <si>
    <t>30% rubs off</t>
  </si>
  <si>
    <t>15% rubs off</t>
  </si>
  <si>
    <t>5% rubs off</t>
  </si>
  <si>
    <t>stays on</t>
  </si>
  <si>
    <t>BLSHVP_BSVsymp_0/1</t>
  </si>
  <si>
    <t>Presence of BSV symptoms in the field pre-harvest [0/1]</t>
  </si>
  <si>
    <t>BLSHV presence</t>
  </si>
  <si>
    <t xml:space="preserve">Presence of BSV symptoms in the field pre-harvest </t>
  </si>
  <si>
    <t>BLSHVP</t>
  </si>
  <si>
    <t>Blueberry Shock Virus presence</t>
  </si>
  <si>
    <t>Visual evaluation of plants for BLSHV presence in the field prior to harvest</t>
  </si>
  <si>
    <t>BSVsymp</t>
  </si>
  <si>
    <t>BS_BudsPerCane_1-3scale</t>
  </si>
  <si>
    <t>Number of buds per cane [1-3 buds/cane scale]</t>
  </si>
  <si>
    <t>bud set</t>
  </si>
  <si>
    <t xml:space="preserve">Number of buds per cane </t>
  </si>
  <si>
    <t>BS</t>
  </si>
  <si>
    <t>Rating of bud set</t>
  </si>
  <si>
    <t>Visual count of the number of buds per cane</t>
  </si>
  <si>
    <t>BudsPerCane</t>
  </si>
  <si>
    <t>1-3 scale</t>
  </si>
  <si>
    <t>1 bud/cane</t>
  </si>
  <si>
    <t>2-3 buds/cane</t>
  </si>
  <si>
    <t>4+ buds/cane</t>
  </si>
  <si>
    <t>BS2_BudsNo_buds/cane</t>
  </si>
  <si>
    <t>Number of buds per cane [buds/cane]</t>
  </si>
  <si>
    <t>BS2</t>
  </si>
  <si>
    <t>Measurement of bud set</t>
  </si>
  <si>
    <t>Count number floral buds (clusters) on 3 random canes</t>
  </si>
  <si>
    <t>BudsNo</t>
  </si>
  <si>
    <t>buds/cane</t>
  </si>
  <si>
    <t>BSZ_BushSize_cm2</t>
  </si>
  <si>
    <t>Size of bush in January [cm2]</t>
  </si>
  <si>
    <t>bush size</t>
  </si>
  <si>
    <t xml:space="preserve">Size of bush in January </t>
  </si>
  <si>
    <t>BSZ</t>
  </si>
  <si>
    <t>Computation of bush size based on height and width in January</t>
  </si>
  <si>
    <t>height x width measurement cm2</t>
  </si>
  <si>
    <t>BushSize</t>
  </si>
  <si>
    <t>cm2</t>
  </si>
  <si>
    <t>CALYX_Calyx_1-9scale</t>
  </si>
  <si>
    <t>Presence of calyx at time of harvest when 50% ripe [1-9 calyx scale]</t>
  </si>
  <si>
    <t>calyx on/off</t>
  </si>
  <si>
    <t xml:space="preserve">Presence of calyx at time of harvest </t>
  </si>
  <si>
    <t>CALYX</t>
  </si>
  <si>
    <t>Rating of calyx presence</t>
  </si>
  <si>
    <t>Visual rating of calyx on fruit at harvest (50% ripe)</t>
  </si>
  <si>
    <t>Calyx</t>
  </si>
  <si>
    <t>1-9 scale calyx</t>
  </si>
  <si>
    <t>all calyx</t>
  </si>
  <si>
    <t>80% having calyx</t>
  </si>
  <si>
    <t>70% having calyx</t>
  </si>
  <si>
    <t>60% having calyx</t>
  </si>
  <si>
    <t>half having calyx (50%)</t>
  </si>
  <si>
    <t>40% having calyx</t>
  </si>
  <si>
    <t>30% having calyx</t>
  </si>
  <si>
    <t>20% having calyx</t>
  </si>
  <si>
    <t>no calyx</t>
  </si>
  <si>
    <t>CLUSTER2_ClusterTightness_1-3scale</t>
  </si>
  <si>
    <t>Fruit cluster tightness between individual fruits [1-3 cluster tightness scale]</t>
  </si>
  <si>
    <t>cluster tightness</t>
  </si>
  <si>
    <t xml:space="preserve">Fruit cluster tightness between individual fruits </t>
  </si>
  <si>
    <t>CLUSTER2</t>
  </si>
  <si>
    <t>Rating of cluster tightness</t>
  </si>
  <si>
    <t>Visual rating of cluster tightness</t>
  </si>
  <si>
    <t>ClusterTightness</t>
  </si>
  <si>
    <t>1-3 scale cluster tightness</t>
  </si>
  <si>
    <t>dense</t>
  </si>
  <si>
    <t>medium-loose</t>
  </si>
  <si>
    <t>loose</t>
  </si>
  <si>
    <t>FLBL_BloomDeathBLSHV/Pseudomonas_%</t>
  </si>
  <si>
    <t>Death of blooms from BLSHV or Pseudomonas [%]</t>
  </si>
  <si>
    <t>blight death</t>
  </si>
  <si>
    <t xml:space="preserve">Death of blooms from BLSHV or Pseudomonas </t>
  </si>
  <si>
    <t>FLBL</t>
  </si>
  <si>
    <t>Percent of flowers which have died due to disease</t>
  </si>
  <si>
    <t>Percent of dead flowers</t>
  </si>
  <si>
    <t>BloomDeathBLSHV/Pseudomonas</t>
  </si>
  <si>
    <t>FRAP_FruitAppearance_1-9scale</t>
  </si>
  <si>
    <t>Attractiveness of fruit appearance [1-9 scale]</t>
  </si>
  <si>
    <t>appearance</t>
  </si>
  <si>
    <t xml:space="preserve">Attractiveness of fruit appearance </t>
  </si>
  <si>
    <t>FRAP</t>
  </si>
  <si>
    <t>Rating of fruit appearance</t>
  </si>
  <si>
    <t>Visual rating of fruit appearance</t>
  </si>
  <si>
    <t>FruitAppearance</t>
  </si>
  <si>
    <t>1-9 scale fruit appearance</t>
  </si>
  <si>
    <t>ugly, mishappen, odd size, lumpy fruit</t>
  </si>
  <si>
    <t>90% ugly, mishappen, lumpy fruits</t>
  </si>
  <si>
    <t>75% ugly, mishappen, lumpy fruits</t>
  </si>
  <si>
    <t>60% ugly, mishappen, lumpy fruits</t>
  </si>
  <si>
    <t>45% ugly, mishappen, lumpy fruits</t>
  </si>
  <si>
    <t>30% ugly, mishappen, lumpy fruits</t>
  </si>
  <si>
    <t>15% ugly, mishappen, lumpy fruits</t>
  </si>
  <si>
    <t>5% ugly, mishappen, lumpy fruits</t>
  </si>
  <si>
    <t>attractive, uniform size, perfect roundness, blossom end intact</t>
  </si>
  <si>
    <t>FRCL_FruitColor_1-9scale</t>
  </si>
  <si>
    <t>Color of fruit rated on a scale of 1-9 [1-9 scale]</t>
  </si>
  <si>
    <t xml:space="preserve">Color of fruit rated on a scale of 1-9 </t>
  </si>
  <si>
    <t>FRCL</t>
  </si>
  <si>
    <t>Color of fruit</t>
  </si>
  <si>
    <t>Visual survey of fruit color</t>
  </si>
  <si>
    <t>FruitColor</t>
  </si>
  <si>
    <t>1-9 scale fruit color</t>
  </si>
  <si>
    <t>aluminum blue fruits</t>
  </si>
  <si>
    <t>FRCL2_FruitColorRemoveWax_1-9scale</t>
  </si>
  <si>
    <t>Fruit color after wax removal [1-9 scale]</t>
  </si>
  <si>
    <t>color - wax removed</t>
  </si>
  <si>
    <t xml:space="preserve">Fruit color after wax removal </t>
  </si>
  <si>
    <t>FRCL2</t>
  </si>
  <si>
    <t>Color of fruit when wax is rubbed off</t>
  </si>
  <si>
    <t>Visual survey of fruit color after wax is removed</t>
  </si>
  <si>
    <t>FruitColorRemoveWax</t>
  </si>
  <si>
    <t>1-9 scale fruit color after removing wax</t>
  </si>
  <si>
    <t>FRCR_FruitCrispness_1-9scale</t>
  </si>
  <si>
    <t>Texture of fruit [1-9 scale]</t>
  </si>
  <si>
    <t>crispness</t>
  </si>
  <si>
    <t xml:space="preserve">Texture of fruit </t>
  </si>
  <si>
    <t>FRCR</t>
  </si>
  <si>
    <t>Rating of fruit crispness/texture</t>
  </si>
  <si>
    <t>Characteristic of fruit when bite into</t>
  </si>
  <si>
    <t>FruitCrispness</t>
  </si>
  <si>
    <t>1-9 scale fruit crispness</t>
  </si>
  <si>
    <t>mush</t>
  </si>
  <si>
    <t>mostly mush</t>
  </si>
  <si>
    <t>moderately mush</t>
  </si>
  <si>
    <t>semi mush</t>
  </si>
  <si>
    <t>too firm</t>
  </si>
  <si>
    <t>FRD_StorageFruitDecay_1-9scale</t>
  </si>
  <si>
    <t>Amount of fruit decay after storage [1-9 scale]</t>
  </si>
  <si>
    <t>storage decay</t>
  </si>
  <si>
    <t xml:space="preserve">Amount of fruit decay after storage </t>
  </si>
  <si>
    <t>FRD</t>
  </si>
  <si>
    <t>Rating of fruit decay after storage</t>
  </si>
  <si>
    <t>Visual rating of fruit decay</t>
  </si>
  <si>
    <t>StorageFruitDecay</t>
  </si>
  <si>
    <t>1-9 scale fruit decay</t>
  </si>
  <si>
    <t>all decayed</t>
  </si>
  <si>
    <t>90% decayed</t>
  </si>
  <si>
    <t>75% decayed</t>
  </si>
  <si>
    <t>60% decayed</t>
  </si>
  <si>
    <t>45% decayed</t>
  </si>
  <si>
    <t>30% decayed</t>
  </si>
  <si>
    <t>15% decayed</t>
  </si>
  <si>
    <t>5% decayed</t>
  </si>
  <si>
    <t>no decay</t>
  </si>
  <si>
    <t>FREASE_FruitEaseOfRelease_1-9scale</t>
  </si>
  <si>
    <t>Ease of picking or removing fruit from plant [1-9 scale]</t>
  </si>
  <si>
    <t>ease of release</t>
  </si>
  <si>
    <t xml:space="preserve">Ease of picking or removing fruit from plant </t>
  </si>
  <si>
    <t>FREASE</t>
  </si>
  <si>
    <t>Rating of how easy fruit is removed from bush</t>
  </si>
  <si>
    <t>Ease of fruit release measured at 50% ripe</t>
  </si>
  <si>
    <t>FruitEaseOfRelease</t>
  </si>
  <si>
    <t>1-9 scale fruit ease of release</t>
  </si>
  <si>
    <t>difficult to remove</t>
  </si>
  <si>
    <t>90% difficult to remove</t>
  </si>
  <si>
    <t>75% difficult to remove</t>
  </si>
  <si>
    <t>60% difficult to remove</t>
  </si>
  <si>
    <t>45% difficult to remove</t>
  </si>
  <si>
    <t>30% difficult to remove</t>
  </si>
  <si>
    <t>15% difficult to remove</t>
  </si>
  <si>
    <t>5% difficult to remove</t>
  </si>
  <si>
    <t>very easy to remove</t>
  </si>
  <si>
    <t>FRF2_FruitFlavor_1-9scale</t>
  </si>
  <si>
    <t>Rating of the fruit flavor [1-9 scale]</t>
  </si>
  <si>
    <t>flavor, 1-9 scale</t>
  </si>
  <si>
    <t>FRF2</t>
  </si>
  <si>
    <t>Tasting of fruit and application of a scale</t>
  </si>
  <si>
    <t>1-9 scale fruit flavor</t>
  </si>
  <si>
    <t>awful</t>
  </si>
  <si>
    <t>excellent</t>
  </si>
  <si>
    <t>FRFB_FruitFlavor_0/1</t>
  </si>
  <si>
    <t>Retention of fruit flavr while on bush [0/1]</t>
  </si>
  <si>
    <t>flavor-bush</t>
  </si>
  <si>
    <t xml:space="preserve">Retention of fruit flavor while on bush </t>
  </si>
  <si>
    <t>FRFB</t>
  </si>
  <si>
    <t>Observation of fruit flavor when left on bush</t>
  </si>
  <si>
    <t>FRFRMB_FruitFirmnessRetention_0/1</t>
  </si>
  <si>
    <t>Retention of fruit firmness while on bush [0/1]</t>
  </si>
  <si>
    <t>firmness retention-bush</t>
  </si>
  <si>
    <t xml:space="preserve">Retention of fruit firmness while on bush </t>
  </si>
  <si>
    <t>FRFRMB</t>
  </si>
  <si>
    <t>Observation of fruit firmness when left on bush</t>
  </si>
  <si>
    <t>FruitFirmness</t>
  </si>
  <si>
    <t>FRP_FirstBerryRipe_date</t>
  </si>
  <si>
    <t>Day of year (Julian day) when first berry is ripe [date]</t>
  </si>
  <si>
    <t>first ripe</t>
  </si>
  <si>
    <t xml:space="preserve">Day of year (Julian day) when first berry is ripe </t>
  </si>
  <si>
    <t>FRP</t>
  </si>
  <si>
    <t>Day of year (Julian day) when first berry is ripe</t>
  </si>
  <si>
    <t>FirstBerryRipe</t>
  </si>
  <si>
    <t>FRSC_FruitPickScar_1-9scale</t>
  </si>
  <si>
    <t>Size rating of picking scar on fruit [1-9 scale]</t>
  </si>
  <si>
    <t>picking scar</t>
  </si>
  <si>
    <t xml:space="preserve">Size rating of picking scar on fruit </t>
  </si>
  <si>
    <t>FRSC</t>
  </si>
  <si>
    <t>Rating of picking scar</t>
  </si>
  <si>
    <t xml:space="preserve">Visual rating of picking scar on fruit  </t>
  </si>
  <si>
    <t>FruitPickScar</t>
  </si>
  <si>
    <t>Finn, C.E. &amp; Luby, J.J. (1992) J of Am Soc of Hort Sci, 117, (4) 617-621</t>
  </si>
  <si>
    <t>1-9 scale fruit picking scar</t>
  </si>
  <si>
    <t>large, deep, torn skin, wet</t>
  </si>
  <si>
    <t>90% large, deep, torn skin, wet</t>
  </si>
  <si>
    <t>75% large, deep, torn skin, wet</t>
  </si>
  <si>
    <t>60% large, deep, torn skin, wet</t>
  </si>
  <si>
    <t>45% large, deep, torn skin, wet</t>
  </si>
  <si>
    <t>30% large, deep, torn skin, wet</t>
  </si>
  <si>
    <t>15% large, deep, torn skin, wet</t>
  </si>
  <si>
    <t>5% large, deep, torn skin, wet</t>
  </si>
  <si>
    <t>small, dry</t>
  </si>
  <si>
    <t>FRSZ_FruitSizescale_1-9scale</t>
  </si>
  <si>
    <t>Fruit size rated on a scale [1-9 scale]</t>
  </si>
  <si>
    <t xml:space="preserve">Fruit size rated on a scale </t>
  </si>
  <si>
    <t>FRSZ</t>
  </si>
  <si>
    <t>Rating of fruit size</t>
  </si>
  <si>
    <t>Visual rating of overall fruit size</t>
  </si>
  <si>
    <t>FruitSizeScale</t>
  </si>
  <si>
    <t>1-9 scale fruit size</t>
  </si>
  <si>
    <t>worst, heterogenous sizes</t>
  </si>
  <si>
    <t>90% heterogeneous sizes</t>
  </si>
  <si>
    <t>75% heterogeneous sizes</t>
  </si>
  <si>
    <t>60% heterogeneous sizes</t>
  </si>
  <si>
    <t>45% heterogeneous sizes</t>
  </si>
  <si>
    <t>30% heterogeneous sizes</t>
  </si>
  <si>
    <t>15% heterogeneous sizes</t>
  </si>
  <si>
    <t>5% heterogeneous sizes</t>
  </si>
  <si>
    <t>best, homogeneous</t>
  </si>
  <si>
    <t>FRUV_FruitUVDamage_1-9scale</t>
  </si>
  <si>
    <t>Amount of UV damage on fruit [1-9 scale]</t>
  </si>
  <si>
    <t>UV damage</t>
  </si>
  <si>
    <t xml:space="preserve">Amount of UV damage on fruit </t>
  </si>
  <si>
    <t>FRUV</t>
  </si>
  <si>
    <t>Amount of UV damage</t>
  </si>
  <si>
    <t>Visual rating of UV damage on fruit</t>
  </si>
  <si>
    <t>FruitUVDamage</t>
  </si>
  <si>
    <t>1-9 scale fruit UV damange</t>
  </si>
  <si>
    <t>lots of damage</t>
  </si>
  <si>
    <t>90% damage</t>
  </si>
  <si>
    <t>75% damage</t>
  </si>
  <si>
    <t>60% damage</t>
  </si>
  <si>
    <t>45% damage</t>
  </si>
  <si>
    <t>30% damage</t>
  </si>
  <si>
    <t>15% damage</t>
  </si>
  <si>
    <t>5% damage</t>
  </si>
  <si>
    <t>FT_FruitTexture_1-9scale</t>
  </si>
  <si>
    <t>Texture of mature fruit [1-9 scale]</t>
  </si>
  <si>
    <t>texture</t>
  </si>
  <si>
    <t xml:space="preserve">Texture of mature fruit </t>
  </si>
  <si>
    <t>FT</t>
  </si>
  <si>
    <t>Rating of mature fruit texture</t>
  </si>
  <si>
    <t xml:space="preserve">Survey of fruit texture on a scale </t>
  </si>
  <si>
    <t>FruitTexture</t>
  </si>
  <si>
    <t>1-9 scale fruit texture</t>
  </si>
  <si>
    <t>crunch</t>
  </si>
  <si>
    <t>GALL_SusToGallMidge_0/1</t>
  </si>
  <si>
    <t>Susceptibility to gall midge [0/1]</t>
  </si>
  <si>
    <t>gall midge</t>
  </si>
  <si>
    <t xml:space="preserve">Susceptibility to gall midge </t>
  </si>
  <si>
    <t>GALL</t>
  </si>
  <si>
    <t>Visual observation of insect presence of Gall midge</t>
  </si>
  <si>
    <t>SusToGallMidge</t>
  </si>
  <si>
    <t>GFRD_LossGreenFruit_0/1</t>
  </si>
  <si>
    <t>Loss of green fruit at beginning of season before ripening [0/1]</t>
  </si>
  <si>
    <t>green fruit drop</t>
  </si>
  <si>
    <t xml:space="preserve">Loss of green fruit at beginning of season before ripening </t>
  </si>
  <si>
    <t>GFRD</t>
  </si>
  <si>
    <t>Visual observation of loss of green fruit early in season</t>
  </si>
  <si>
    <t>LossGreenFruit</t>
  </si>
  <si>
    <t>GRH_GrowthHabit_1-9scale</t>
  </si>
  <si>
    <t>Upright or sprawling or narrow growth habit [1-9 scale]</t>
  </si>
  <si>
    <t>growth habit</t>
  </si>
  <si>
    <t xml:space="preserve">Upright or sprawling or narrow growth habit </t>
  </si>
  <si>
    <t>GRH</t>
  </si>
  <si>
    <t>Rating of plant growth habit</t>
  </si>
  <si>
    <t>Visual rating of plant growth habit</t>
  </si>
  <si>
    <t>GrowthHabit</t>
  </si>
  <si>
    <t>1-9 scale growth habit</t>
  </si>
  <si>
    <t>willowy</t>
  </si>
  <si>
    <t>90% willowy</t>
  </si>
  <si>
    <t>75% willowy</t>
  </si>
  <si>
    <t>60% willowy</t>
  </si>
  <si>
    <t>45% willowy</t>
  </si>
  <si>
    <t>30% willowy</t>
  </si>
  <si>
    <t>15% willowy</t>
  </si>
  <si>
    <t>5% willowy</t>
  </si>
  <si>
    <t>stocky</t>
  </si>
  <si>
    <t>HVSP_UniformRipe_1-9scale</t>
  </si>
  <si>
    <t>Uniform ripening [1-9 scale]</t>
  </si>
  <si>
    <t>uniform ripening</t>
  </si>
  <si>
    <t>Uniform ripening</t>
  </si>
  <si>
    <t>HVSP</t>
  </si>
  <si>
    <t>Rating of uniform ripening of fruit</t>
  </si>
  <si>
    <t>Visual rating of uniform ripeness (harvest spread)</t>
  </si>
  <si>
    <t>UniformRipe</t>
  </si>
  <si>
    <t>1-9 scale uniform ripening</t>
  </si>
  <si>
    <t>long harvest spread (80% harvested in greater than 10 days)</t>
  </si>
  <si>
    <t>long harvest spread (70% harvested in greater than 10 days))</t>
  </si>
  <si>
    <t>moderately long harvest spread (60% harvested in greater than 10 days))</t>
  </si>
  <si>
    <t>above average harvest spread (50% harvested in greater than 10 days))</t>
  </si>
  <si>
    <t>average harvest spread (40% harvested in greater than 10 days))</t>
  </si>
  <si>
    <t>moderately short harvest spread (30% harvested in greater than 10 days)</t>
  </si>
  <si>
    <t>short harvest spread level 7 (20% harvested in greater than 10 days)</t>
  </si>
  <si>
    <t>short harvest spread level 7 (10% harvested in greater than 10 days)</t>
  </si>
  <si>
    <t>short harvest spread (80% of berries harvested in less than 10 days)</t>
  </si>
  <si>
    <t>LBR_LeafBloomOrder_-0/1/1scale</t>
  </si>
  <si>
    <t>Order of bloom and leaf emergence in January [-1/0/1 leaf to bloom ratio]</t>
  </si>
  <si>
    <t>Ebrahiem Babiker</t>
  </si>
  <si>
    <t>leaf to bloom ratio</t>
  </si>
  <si>
    <t xml:space="preserve">Order of bloom and leaf emergence in January </t>
  </si>
  <si>
    <t>LBR</t>
  </si>
  <si>
    <t>Leaf to bloom ratio</t>
  </si>
  <si>
    <t>Visual observation of the order of appearance of first leaf and first bloom in January</t>
  </si>
  <si>
    <t>LeafBloomOrder</t>
  </si>
  <si>
    <t>order of leaf and bloom emergence</t>
  </si>
  <si>
    <t>-1/0/1scale</t>
  </si>
  <si>
    <t>leaf and bloom at the same time</t>
  </si>
  <si>
    <t>leaf appears first</t>
  </si>
  <si>
    <t>bloom appears first</t>
  </si>
  <si>
    <t>MONO_MonoGrowthHabit_0/1</t>
  </si>
  <si>
    <t>Monopodial growth habit [0/1]</t>
  </si>
  <si>
    <t>monopodial</t>
  </si>
  <si>
    <t xml:space="preserve">Monopodial growth habit </t>
  </si>
  <si>
    <t>MONO</t>
  </si>
  <si>
    <t>Observation if plant has monopodial growth habit</t>
  </si>
  <si>
    <t>MonoGrowthHabit</t>
  </si>
  <si>
    <t>NFR_InVivoPollinationFruit_%</t>
  </si>
  <si>
    <t>Number of fruit harvested from in vivo pollinations [%]</t>
  </si>
  <si>
    <t>fruit number</t>
  </si>
  <si>
    <t xml:space="preserve">Number of fruit harvested from in vivo pollinations </t>
  </si>
  <si>
    <t>NFR</t>
  </si>
  <si>
    <t>Number of fruit harvested from in vivo pollinations</t>
  </si>
  <si>
    <t>Number of fruits harvested/total number of in vivo pollinations</t>
  </si>
  <si>
    <t>InVivoPollinationFruit</t>
  </si>
  <si>
    <t>PLHGT_PlantHeight_cm</t>
  </si>
  <si>
    <t>Plant height measured in centimeters [cm]</t>
  </si>
  <si>
    <t xml:space="preserve">Plant height measured in centimeters </t>
  </si>
  <si>
    <t>PLHGT</t>
  </si>
  <si>
    <t>Measurement of plant height</t>
  </si>
  <si>
    <t>Measurement of plant height in centimeters in January</t>
  </si>
  <si>
    <t>PlantHeight</t>
  </si>
  <si>
    <t>PLWTH_PlantWidth_cm</t>
  </si>
  <si>
    <t>Plant width measured in centimeters [cm]</t>
  </si>
  <si>
    <t>width</t>
  </si>
  <si>
    <t xml:space="preserve">Plant width measured in centimeters </t>
  </si>
  <si>
    <t>PLWTH</t>
  </si>
  <si>
    <t>Measurement of plant width in centimeters</t>
  </si>
  <si>
    <t>Measurement of plant width in centimeters in January</t>
  </si>
  <si>
    <t>PlantWidth</t>
  </si>
  <si>
    <t>POLR_InVivoPollinationsFlowers_%</t>
  </si>
  <si>
    <t>Number of flowers that were successfully pollinated from in vivo pollinations [%]</t>
  </si>
  <si>
    <t xml:space="preserve">Number of flowers that were successfully pollinated from in vivo pollinations </t>
  </si>
  <si>
    <t>POLR</t>
  </si>
  <si>
    <t>Number of successful flower pollinations from in vivo pollinations</t>
  </si>
  <si>
    <t>Number of pollinated flowers/total number in vivo pollinations</t>
  </si>
  <si>
    <t>InVivoPollinationsFlowers</t>
  </si>
  <si>
    <t>SDN_AveSeedCountPerFruit_count</t>
  </si>
  <si>
    <t>Average seed count per fruit [count]</t>
  </si>
  <si>
    <t>seed count</t>
  </si>
  <si>
    <t xml:space="preserve">Average seed count per fruit </t>
  </si>
  <si>
    <t>SDN</t>
  </si>
  <si>
    <t>Number of seeds per fruit</t>
  </si>
  <si>
    <t>Average number of seeds per fruit</t>
  </si>
  <si>
    <t>AveSeedCountPerFruit</t>
  </si>
  <si>
    <t>SELF_SelfFertility_%</t>
  </si>
  <si>
    <t>Self-fertility of cultivar [%]</t>
  </si>
  <si>
    <t>self-fertility</t>
  </si>
  <si>
    <t xml:space="preserve">Self-fertility of cultivar </t>
  </si>
  <si>
    <t>SELF</t>
  </si>
  <si>
    <t>Effectiveness of self-pollination</t>
  </si>
  <si>
    <t>Cross with self-pollen or bulk-pollen at least 50 flowers/cross, record number of flowers pollinated, fruit harvested, fruit weight, seed count/fruit and compare self-pollinated with bulk-pollinated</t>
  </si>
  <si>
    <t>SelfFertility</t>
  </si>
  <si>
    <t>STCA_SusToStemCanker_0/1</t>
  </si>
  <si>
    <t>Susceptibility to stem canker [0/1]</t>
  </si>
  <si>
    <t>canker</t>
  </si>
  <si>
    <t xml:space="preserve">Susceptibility to stem canker </t>
  </si>
  <si>
    <t>STCA</t>
  </si>
  <si>
    <t>Visual observation of disease presence of Stem canker</t>
  </si>
  <si>
    <t>SusToStemCanker</t>
  </si>
  <si>
    <t>TA2_FruitTitratableAcidity2_g/100 mL</t>
  </si>
  <si>
    <t>Titratable acidity of fruit [g/100 mL]</t>
  </si>
  <si>
    <t xml:space="preserve">Titratable acidity of fruit </t>
  </si>
  <si>
    <t>TA2</t>
  </si>
  <si>
    <t>Fruit acidity determined via titration by the OSU Food Science Dept</t>
  </si>
  <si>
    <t>FruitTitratableAcidity2</t>
  </si>
  <si>
    <t>TTT_CultivarID_0/1</t>
  </si>
  <si>
    <t>Confirmation of cultivar identity based on pedigree analysis using molecular markers [0/1]</t>
  </si>
  <si>
    <t>true to type</t>
  </si>
  <si>
    <t xml:space="preserve">Confirmation of cultivar identity based on pedigree analysis using molecular markers </t>
  </si>
  <si>
    <t>TTT</t>
  </si>
  <si>
    <t>Confirming cultivar identity with pedigree analysis</t>
  </si>
  <si>
    <t xml:space="preserve">If offspring have alleles from parents they are true to type. </t>
  </si>
  <si>
    <t>CultivarID</t>
  </si>
  <si>
    <t>Bassil, N.V., Bidani, A., Nyberg, A., Hummer, K. and Rowland, L.J. (2020) Microsatellite markers confirm identity of blueberry (Vaccinium spp.) plants in the USDA-ARS National Clonal Germplasm Repository collection. Genet. Resour. Crop Evol. 67:393–409  https:</t>
  </si>
  <si>
    <t>VIG2_PlantVigor_1-3scale</t>
  </si>
  <si>
    <t>The vigor of the plant [1-3 plant vigor]</t>
  </si>
  <si>
    <t>plant vigor</t>
  </si>
  <si>
    <t xml:space="preserve">The vigor of the plant </t>
  </si>
  <si>
    <t>VIG2</t>
  </si>
  <si>
    <t>Rating of plant vigor</t>
  </si>
  <si>
    <t>Visual rating of plant vigor</t>
  </si>
  <si>
    <t>PlantVigor</t>
  </si>
  <si>
    <t>1-3 scale plant vigor</t>
  </si>
  <si>
    <t>weak</t>
  </si>
  <si>
    <t>between or average</t>
  </si>
  <si>
    <t>vigorous</t>
  </si>
  <si>
    <t>VIG3_PlantVigorM_cm2</t>
  </si>
  <si>
    <t>The vigor of the plant [cm2]</t>
  </si>
  <si>
    <t xml:space="preserve">The vigor of the plant based on measurements </t>
  </si>
  <si>
    <t>VIG3</t>
  </si>
  <si>
    <t>Computation of bush size based on height and width at end of summer</t>
  </si>
  <si>
    <t>PlantVigorM</t>
  </si>
  <si>
    <t>WHBUD_WinterDamage_0-10scale</t>
  </si>
  <si>
    <t>Damage from winter weather [0-10 winter hardiness scale]</t>
  </si>
  <si>
    <t>winter hardiness</t>
  </si>
  <si>
    <t>WHBUD</t>
  </si>
  <si>
    <t xml:space="preserve">Visual survey of winter damage to buds on scale of 1-10.  1 = all buds dead, 10= no damage.   </t>
  </si>
  <si>
    <t>WinterDamage</t>
  </si>
  <si>
    <t>0-10 scale winter damage</t>
  </si>
  <si>
    <t>0-10scale</t>
  </si>
  <si>
    <t>all buds destroyed on bush</t>
  </si>
  <si>
    <t>90% buds destroyed</t>
  </si>
  <si>
    <t>80% buds destroyed</t>
  </si>
  <si>
    <t>70% buds destroyed</t>
  </si>
  <si>
    <t>60% buds destroyed</t>
  </si>
  <si>
    <t>50% buds destroyed</t>
  </si>
  <si>
    <t>40% buds destroyed</t>
  </si>
  <si>
    <t>30% buds destroyed</t>
  </si>
  <si>
    <t>20% buds destroyed</t>
  </si>
  <si>
    <t>YLD_FruitYield_1-9scale</t>
  </si>
  <si>
    <t>Fruit yield rated on a scale [1-9 scale]</t>
  </si>
  <si>
    <t xml:space="preserve">Fruit yield rated on a scale </t>
  </si>
  <si>
    <t>YLD</t>
  </si>
  <si>
    <t>Rating of yield</t>
  </si>
  <si>
    <t>Visual rating of fruit yield</t>
  </si>
  <si>
    <t>FruitYield</t>
  </si>
  <si>
    <t>1-9 scale fruit yield</t>
  </si>
  <si>
    <t>no yield</t>
  </si>
  <si>
    <t>very low yield</t>
  </si>
  <si>
    <t>low yield</t>
  </si>
  <si>
    <t>moderately low yiedld</t>
  </si>
  <si>
    <t>average yield</t>
  </si>
  <si>
    <t>above average yield</t>
  </si>
  <si>
    <t>moderately high yield</t>
  </si>
  <si>
    <t>high yield, optimal</t>
  </si>
  <si>
    <t>overloaded, berries crowded, branches drooping or breaking</t>
  </si>
  <si>
    <t>50RB_50%ReBloom_day</t>
  </si>
  <si>
    <t>Number of days to 50% re-bloom [day]</t>
  </si>
  <si>
    <t>USDA-ARS-TCHSL</t>
  </si>
  <si>
    <t>50% re-bloom</t>
  </si>
  <si>
    <t xml:space="preserve">Number of days to 50% re-bloom </t>
  </si>
  <si>
    <t>50RB</t>
  </si>
  <si>
    <t>Days to 50% re-bloom</t>
  </si>
  <si>
    <t>Number of days from January 1st to 50% re-bloom</t>
  </si>
  <si>
    <t>50%ReBloom</t>
  </si>
  <si>
    <t>50RP_50%Ripe_day</t>
  </si>
  <si>
    <t>Number of days to 50% ripe [day]</t>
  </si>
  <si>
    <t>50% ripe</t>
  </si>
  <si>
    <t xml:space="preserve">Number of days to 50% ripe </t>
  </si>
  <si>
    <t>50RP</t>
  </si>
  <si>
    <t>Days to 50% ripe</t>
  </si>
  <si>
    <t>Number of days from January 1 to 50% ripe</t>
  </si>
  <si>
    <t>50%Ripe</t>
  </si>
  <si>
    <t>CITAC_CitricAcid_mg/L</t>
  </si>
  <si>
    <t>Citric acid content [mg/L]</t>
  </si>
  <si>
    <t>citric acid content</t>
  </si>
  <si>
    <t xml:space="preserve">Citric acid content </t>
  </si>
  <si>
    <t>CITAC</t>
  </si>
  <si>
    <t>Citric acid content</t>
  </si>
  <si>
    <t>Citric acid content in berry juice measured with a Gallery discrete analyzer according to manufacturer's instructions.</t>
  </si>
  <si>
    <t>CitricAcid</t>
  </si>
  <si>
    <t>mg/L</t>
  </si>
  <si>
    <t>CLUSTER_ClusterTightnessIndiFruits_1-9scale</t>
  </si>
  <si>
    <t>Fruit cluster tightness between individual fruits [1-9 cluster tightness scale]</t>
  </si>
  <si>
    <t>CLUSTER</t>
  </si>
  <si>
    <t>ClusterTightnessIndiFruits</t>
  </si>
  <si>
    <t>1-9 scale cluster tightness</t>
  </si>
  <si>
    <t>very tight</t>
  </si>
  <si>
    <t>mostly tight</t>
  </si>
  <si>
    <t>moderately tight</t>
  </si>
  <si>
    <t>semi-loose</t>
  </si>
  <si>
    <t>loose (type 5)</t>
  </si>
  <si>
    <t>loose (type 6)</t>
  </si>
  <si>
    <t>moderately loose</t>
  </si>
  <si>
    <t>mostly loose</t>
  </si>
  <si>
    <t>extremely loose</t>
  </si>
  <si>
    <t>CYAC_CyanidinArabinoside_mg/100g</t>
  </si>
  <si>
    <t>Cyanidin arabinoside content [mg/100g]</t>
  </si>
  <si>
    <t>cyanidin arabinoside</t>
  </si>
  <si>
    <t xml:space="preserve">Cyanidin arabinoside content </t>
  </si>
  <si>
    <t>CYAC</t>
  </si>
  <si>
    <t>Cyanidin arabinoside content</t>
  </si>
  <si>
    <t>CyanidinArabinoside</t>
  </si>
  <si>
    <t>CYGAC_CyanidinGalactoside_mg/100g</t>
  </si>
  <si>
    <t>Cyanidin galactoside content [mg/100g]</t>
  </si>
  <si>
    <t>cyanidin galactoside</t>
  </si>
  <si>
    <t xml:space="preserve">Cyanidin galactoside content </t>
  </si>
  <si>
    <t>CYGAC</t>
  </si>
  <si>
    <t>Cyanidin galactoside content</t>
  </si>
  <si>
    <t>CyanidinGalactoside</t>
  </si>
  <si>
    <t>CYGLC_CyanidinGlucoside_mg/100g</t>
  </si>
  <si>
    <t>Cyanidin glucoside content [mg/100g]</t>
  </si>
  <si>
    <t>cyanidin glucoside</t>
  </si>
  <si>
    <t xml:space="preserve">Cyanidin glucoside content </t>
  </si>
  <si>
    <t>CYGLC</t>
  </si>
  <si>
    <t>Cyanidin glucoside content</t>
  </si>
  <si>
    <t>CyanidinGlucoside</t>
  </si>
  <si>
    <t>DAC_DelphinidinArabinoside_mg/100g</t>
  </si>
  <si>
    <t>Delphinidin arabinoside content [mg/100g]</t>
  </si>
  <si>
    <t>delphinidin arabinoside</t>
  </si>
  <si>
    <t xml:space="preserve">Delphinidin arabinoside content </t>
  </si>
  <si>
    <t>DAC</t>
  </si>
  <si>
    <t>Delphinidin arabinoside content</t>
  </si>
  <si>
    <t>DelphinidinArabinoside</t>
  </si>
  <si>
    <t>DGAC_DelphinidinGalactoside_mg/100g</t>
  </si>
  <si>
    <t>Delphinidin galactoside content [mg/100g]</t>
  </si>
  <si>
    <t>delphinidin galactoside</t>
  </si>
  <si>
    <t xml:space="preserve">Delphinidin galactoside content </t>
  </si>
  <si>
    <t>DGAC</t>
  </si>
  <si>
    <t>Delphinidin galactoside content</t>
  </si>
  <si>
    <t>DelphinidinGalactoside</t>
  </si>
  <si>
    <t>DGLC_DelphinidinGlucoside_mg/100g</t>
  </si>
  <si>
    <t>Delphinidin glucoside content [mg/100g]</t>
  </si>
  <si>
    <t>delphinidin glucoside</t>
  </si>
  <si>
    <t xml:space="preserve">Delphinidin glucoside content </t>
  </si>
  <si>
    <t>DGLC</t>
  </si>
  <si>
    <t>Delphinidin glucoside content</t>
  </si>
  <si>
    <t>DelphinidinGlucoside</t>
  </si>
  <si>
    <t>DGLUCC_Glucose_g/L</t>
  </si>
  <si>
    <t>D-glucose content [g/L]</t>
  </si>
  <si>
    <t>D-glucose content</t>
  </si>
  <si>
    <t xml:space="preserve">D-glucose content </t>
  </si>
  <si>
    <t>DGLUCC</t>
  </si>
  <si>
    <t>D-glucose content in berry juice measured with a Gallery discrete analyzer according to manufacturer's instructions.</t>
  </si>
  <si>
    <t>FLAVANC_Flavonol_mg/100g</t>
  </si>
  <si>
    <t>Flavonol content [mg/100g]</t>
  </si>
  <si>
    <t>flavonol content</t>
  </si>
  <si>
    <t xml:space="preserve">Flavonol content </t>
  </si>
  <si>
    <t>FLAVANC</t>
  </si>
  <si>
    <t>Flavonol content</t>
  </si>
  <si>
    <t>Flavonol content in berry juice measured with a Gallery discrete analyzer according to manufacturer's instructions.</t>
  </si>
  <si>
    <t>Flavonol</t>
  </si>
  <si>
    <t>mg/100 g of fresh weight</t>
  </si>
  <si>
    <t>FLAVONC_Flavanol_mg/100g</t>
  </si>
  <si>
    <t>Flavanol content [mg/100g]</t>
  </si>
  <si>
    <t>flavanol content</t>
  </si>
  <si>
    <t xml:space="preserve">Flavanol content </t>
  </si>
  <si>
    <t>FLAVONC</t>
  </si>
  <si>
    <t>Flavanol content</t>
  </si>
  <si>
    <t>Flavanol content in berry juice measured with a Gallery discrete analyzer according to manufacturer's instructions.</t>
  </si>
  <si>
    <t>Flavanol</t>
  </si>
  <si>
    <t>FRDIA2_Ave30FruitDiameter_mm</t>
  </si>
  <si>
    <t xml:space="preserve">Average diameter of 30 fruits in mm </t>
  </si>
  <si>
    <t>FRDIA2</t>
  </si>
  <si>
    <t>Average diameter (mm) of fruit calculated from 30 fruit samples using the Agrosta penetrometer with turntable according to manufacturer's instructions.</t>
  </si>
  <si>
    <t>Ave30FruitDiameter</t>
  </si>
  <si>
    <t>FRDMG_FrostDamage_%</t>
  </si>
  <si>
    <t>Late frost damage assessed as percent of dead buds [%]</t>
  </si>
  <si>
    <t>frost damage</t>
  </si>
  <si>
    <t xml:space="preserve">Late frost damage assessed as percent of dead buds </t>
  </si>
  <si>
    <t>FRDMG</t>
  </si>
  <si>
    <t>Percent of dead buds due to frost damage</t>
  </si>
  <si>
    <t>Percent of dead buds from frost damage</t>
  </si>
  <si>
    <t>FrostDamage</t>
  </si>
  <si>
    <t>FRFRMMEAN_AgrostaFirmness_g/mm</t>
  </si>
  <si>
    <t>Firmness of fruit with Agrosta penetrometer [g/mm]</t>
  </si>
  <si>
    <t>average fruit firmness, measured</t>
  </si>
  <si>
    <t xml:space="preserve">Firmness of fruit with Agrosta penetrometer </t>
  </si>
  <si>
    <t>FRFRMMEAN</t>
  </si>
  <si>
    <t>Measurement of fruit firmness with Agrosta penetrometer</t>
  </si>
  <si>
    <t>Average fruit firmness measured from 30 berries with fixed pressure to measure displacement on an Agrosta penetrometer (with turntable) provided as value of force in g/mm.</t>
  </si>
  <si>
    <t>AgrostaFirmness</t>
  </si>
  <si>
    <t>g/mm</t>
  </si>
  <si>
    <t>FRPH_FruitJuice_pH</t>
  </si>
  <si>
    <t>pH of juice from fruit [pH]</t>
  </si>
  <si>
    <t>pH</t>
  </si>
  <si>
    <t xml:space="preserve">pH of juice from fruit </t>
  </si>
  <si>
    <t>FRPH</t>
  </si>
  <si>
    <t>pH of fruit juice</t>
  </si>
  <si>
    <t>Measurement of pH in 5 g berry juice diluted with 45 mL water dectected with pH meter.</t>
  </si>
  <si>
    <t>FruitJuice</t>
  </si>
  <si>
    <t>FRSP_FruitSplit_%</t>
  </si>
  <si>
    <t>Percent of fruit that split after setting in water [%]</t>
  </si>
  <si>
    <t>splitting after wetting</t>
  </si>
  <si>
    <t xml:space="preserve">Percent of fruit that split after setting in water </t>
  </si>
  <si>
    <t>FRSP</t>
  </si>
  <si>
    <t>Percent of fruit that split from water</t>
  </si>
  <si>
    <t xml:space="preserve">Percent of berries that were split after submersion in water for 14 hr.  </t>
  </si>
  <si>
    <t>FruitSplit</t>
  </si>
  <si>
    <t>Marshall et al. (2007). Laboratory method to estimate rain-induced splitting in cultivated blueberries. HortScience 42(7):1551–1553.</t>
  </si>
  <si>
    <t>FRUCC_Fructose_mg/100g</t>
  </si>
  <si>
    <t>Fructose content [mg/100g]</t>
  </si>
  <si>
    <t>fructose content</t>
  </si>
  <si>
    <t xml:space="preserve">Fructose content </t>
  </si>
  <si>
    <t>FRUCC</t>
  </si>
  <si>
    <t>Fructose content</t>
  </si>
  <si>
    <t>Fructose content in berry juice measured with a Gallery discrete analyzer according to manufacturer's instructions.</t>
  </si>
  <si>
    <t>Fructose</t>
  </si>
  <si>
    <t>FWT2_Ave30FruitWeight_g</t>
  </si>
  <si>
    <t>Average weight of fruit from 30 fruits [g]</t>
  </si>
  <si>
    <t>FWT2</t>
  </si>
  <si>
    <t>Average weight of 30 fruits</t>
  </si>
  <si>
    <t>Average weight (g) of one fruit calculated from 30 fruit sample</t>
  </si>
  <si>
    <t>Ave30FruitWeight</t>
  </si>
  <si>
    <t>LFD_LeafDensity_1-9scale</t>
  </si>
  <si>
    <t>Density of leaves in plant canopy [1-9 scale]</t>
  </si>
  <si>
    <t>density</t>
  </si>
  <si>
    <t xml:space="preserve">Density of leaves in plant canopy </t>
  </si>
  <si>
    <t>LFD</t>
  </si>
  <si>
    <t>Subjective rating or describe density of leaves in plant canopy</t>
  </si>
  <si>
    <t>Visual rating of density of leaves in plant canopy</t>
  </si>
  <si>
    <t>LeafDensity</t>
  </si>
  <si>
    <t>1-9 scale leaf density</t>
  </si>
  <si>
    <t>less dense canopy</t>
  </si>
  <si>
    <t>moderately loose canopy</t>
  </si>
  <si>
    <t>semi-loose canopy</t>
  </si>
  <si>
    <t>loose canopy</t>
  </si>
  <si>
    <t>average density canopy</t>
  </si>
  <si>
    <t>above average dense canopy</t>
  </si>
  <si>
    <t>moderately dense canopy</t>
  </si>
  <si>
    <t>dense canopy</t>
  </si>
  <si>
    <t>very dense canopy</t>
  </si>
  <si>
    <t>LRR_LeafRustReaction_0-4scale</t>
  </si>
  <si>
    <t>Reaction to leaves to leaf rust inoculation [0-4 resistance scale]</t>
  </si>
  <si>
    <t>rust resistance</t>
  </si>
  <si>
    <t xml:space="preserve">Reaction to leaves to leaf rust inoculation </t>
  </si>
  <si>
    <t>LRR</t>
  </si>
  <si>
    <t>Reaction to leaf rust</t>
  </si>
  <si>
    <t xml:space="preserve">Four weeks after inoculation, four to six leaves were inspected and the disease reactions were rated.  </t>
  </si>
  <si>
    <t>LeafRustReaction</t>
  </si>
  <si>
    <t>Babiker et al. (2018) HortScience 53(10):1447–1452. Reaction of different Vaccinium species to the blueberry leaf rust pathogen Thekopsora minima</t>
  </si>
  <si>
    <t>0-4 scale leaf rust resistance</t>
  </si>
  <si>
    <t>0-4scale</t>
  </si>
  <si>
    <t>immune</t>
  </si>
  <si>
    <t>moderately susceptible</t>
  </si>
  <si>
    <t>highly susceptible</t>
  </si>
  <si>
    <t>MAC_MalvidinArabinoside _mg/100g</t>
  </si>
  <si>
    <t>Malvidin arabinoside content [mg/100 g]</t>
  </si>
  <si>
    <t>malvidin arabinoside content</t>
  </si>
  <si>
    <t xml:space="preserve">Malvidin arabinoside content </t>
  </si>
  <si>
    <t>MAC</t>
  </si>
  <si>
    <t>Malvidin arabinoside content</t>
  </si>
  <si>
    <t xml:space="preserve">MalvidinArabinoside </t>
  </si>
  <si>
    <t>MALAC_MalicAcid_mg/L</t>
  </si>
  <si>
    <t>Malic acid content [mg/L]</t>
  </si>
  <si>
    <t>malic acid content</t>
  </si>
  <si>
    <t xml:space="preserve">Malic acid content </t>
  </si>
  <si>
    <t>MALAC</t>
  </si>
  <si>
    <t>Malic acid content</t>
  </si>
  <si>
    <t>Malic acid content in berry juice measured with a Gallery discrete analyzer according to manufacturer's instructions.</t>
  </si>
  <si>
    <t>MalicAcid</t>
  </si>
  <si>
    <t>MGAC_MalvidinGalactoside _mg/100g</t>
  </si>
  <si>
    <t>Malvidin galactoside content [mg/100 g]</t>
  </si>
  <si>
    <t>malvidin galactoside content</t>
  </si>
  <si>
    <t xml:space="preserve">Malvidin galactoside content </t>
  </si>
  <si>
    <t>MGAC</t>
  </si>
  <si>
    <t>Malvidin galactoside content</t>
  </si>
  <si>
    <t xml:space="preserve">MalvidinGalactoside </t>
  </si>
  <si>
    <t>MGLC_MalvidinGlucoside _mg/100g</t>
  </si>
  <si>
    <t>Malvidin glucoside content [mg/100 g]</t>
  </si>
  <si>
    <t>malvidin glucoside content</t>
  </si>
  <si>
    <t xml:space="preserve">Malvidin glucoside content </t>
  </si>
  <si>
    <t>MGLC</t>
  </si>
  <si>
    <t>Malvidin glucoside content</t>
  </si>
  <si>
    <t xml:space="preserve">MalvidinGlucoside </t>
  </si>
  <si>
    <t>PAC_PeonidinArabinoside _mg/100g</t>
  </si>
  <si>
    <t>Peonidin arabinoside content [mg/100 g]</t>
  </si>
  <si>
    <t>peonidin arabinoside</t>
  </si>
  <si>
    <t xml:space="preserve">Peonidin arabinoside content </t>
  </si>
  <si>
    <t>PAC</t>
  </si>
  <si>
    <t>Peonidin arabinoside content</t>
  </si>
  <si>
    <t xml:space="preserve">PeonidinArabinoside </t>
  </si>
  <si>
    <t>PEAC_PetunidinArabinoside _mg/100g</t>
  </si>
  <si>
    <t>Petunidin arabinoside content [mg/100 g]</t>
  </si>
  <si>
    <t>petunidin arabinoside content</t>
  </si>
  <si>
    <t xml:space="preserve">Petunidin arabinoside content </t>
  </si>
  <si>
    <t>PEAC</t>
  </si>
  <si>
    <t>Petunidin arabinoside content</t>
  </si>
  <si>
    <t xml:space="preserve">PetunidinArabinoside </t>
  </si>
  <si>
    <t>PEGAC_PetunidinGalactoside _mg/100g</t>
  </si>
  <si>
    <t>Petunidin galactoside content [mg/100 g]</t>
  </si>
  <si>
    <t>petunidin galactoside content</t>
  </si>
  <si>
    <t xml:space="preserve">Petunidin galactoside content </t>
  </si>
  <si>
    <t>PEGAC</t>
  </si>
  <si>
    <t>Petunidin galactoside content</t>
  </si>
  <si>
    <t xml:space="preserve">PetunidinGalactoside </t>
  </si>
  <si>
    <t>PEGLC_PetunidinGlucoside _mg/100g</t>
  </si>
  <si>
    <t>Petunidin glucoside content  [mg/100 g]</t>
  </si>
  <si>
    <t>petunidin glucoside content</t>
  </si>
  <si>
    <t xml:space="preserve">Petunidin glucoside content  </t>
  </si>
  <si>
    <t>PEGLC</t>
  </si>
  <si>
    <t xml:space="preserve">Petunidin glucoside content </t>
  </si>
  <si>
    <t xml:space="preserve">PetunidinGlucoside  </t>
  </si>
  <si>
    <t>PENTMEAN_AgrostaPenetration_ms</t>
  </si>
  <si>
    <t>Time elapsed for penetration [ms]</t>
  </si>
  <si>
    <t>penetration time</t>
  </si>
  <si>
    <t xml:space="preserve">Time elapsed for pentration </t>
  </si>
  <si>
    <t>PENTMEAN</t>
  </si>
  <si>
    <t>Average time needed to penetrate fruits</t>
  </si>
  <si>
    <t>Average time needed under fixed pressure to pentrate (displacement probe) 30 berries on an Agrosta penetrometer (with turntable) provided as duration in milliseconds</t>
  </si>
  <si>
    <t>AgrostaPenetration</t>
  </si>
  <si>
    <t>ms</t>
  </si>
  <si>
    <t>PGAC_PeonidinGalactoside _mg/100g</t>
  </si>
  <si>
    <t>Peonidin galactoside content [mg/100 g]</t>
  </si>
  <si>
    <t>peonidin galactoside</t>
  </si>
  <si>
    <t xml:space="preserve">Peonidin galactoside content </t>
  </si>
  <si>
    <t>PGAC</t>
  </si>
  <si>
    <t>Peonidin galactoside content</t>
  </si>
  <si>
    <t xml:space="preserve">PeonidinGalactoside </t>
  </si>
  <si>
    <t>PGLC_PeonidinGlucoside _mg/100g</t>
  </si>
  <si>
    <t>Peonidin glucoside content [mg/100 g]</t>
  </si>
  <si>
    <t>peonidin glucoside</t>
  </si>
  <si>
    <t xml:space="preserve">Peonidin glucoside content </t>
  </si>
  <si>
    <t>PGLC</t>
  </si>
  <si>
    <t>Peonidin glucoside content</t>
  </si>
  <si>
    <t xml:space="preserve">PeonidinGlucoside </t>
  </si>
  <si>
    <t>PHENAC_PhenolicAcid _mg/100g</t>
  </si>
  <si>
    <t>Phenolic acid content [mg/100 g of fresh weight]</t>
  </si>
  <si>
    <t>phenolic acid</t>
  </si>
  <si>
    <t xml:space="preserve">Phenolic acid content </t>
  </si>
  <si>
    <t>PHENAC</t>
  </si>
  <si>
    <t>Phenolic acid content</t>
  </si>
  <si>
    <t>Phenolic acid content in berry juice measured with a Gallery discrete analyzer according to manufacturer's instructions.</t>
  </si>
  <si>
    <t xml:space="preserve">PhenolicAcid </t>
  </si>
  <si>
    <t>SS2_TotSugar_brix</t>
  </si>
  <si>
    <t>Total sugar content [brix]</t>
  </si>
  <si>
    <t>total sugar content</t>
  </si>
  <si>
    <t xml:space="preserve">Total sugar content </t>
  </si>
  <si>
    <t>SS2</t>
  </si>
  <si>
    <t>Sugar content in berry juice from a 10-berry sample at 50% ripe stage measured with refractometer as percent of dissolved solids (brix).</t>
  </si>
  <si>
    <t>TotSugar</t>
  </si>
  <si>
    <t>SS3_Sugar10Berries_brix</t>
  </si>
  <si>
    <t>SS3</t>
  </si>
  <si>
    <t xml:space="preserve">Measured from juice from berries.  Result is average of 4 reps of 5 berries per genotype.  </t>
  </si>
  <si>
    <t>Sugar10Berries</t>
  </si>
  <si>
    <t>STBL_FungalLesionSize_mm</t>
  </si>
  <si>
    <t>Fungal lesion size [mm]</t>
  </si>
  <si>
    <t>lesion size</t>
  </si>
  <si>
    <t>Fungal lesion size</t>
  </si>
  <si>
    <t>STBL</t>
  </si>
  <si>
    <t>Stem lesion size</t>
  </si>
  <si>
    <t xml:space="preserve">Measurement of stem lesions in a detached stem assay with fungal inoculations.  </t>
  </si>
  <si>
    <t>FungalLesionSize</t>
  </si>
  <si>
    <t>Smith, B.J. 2009. Botryosphaeria stem blight of southern blueberries: Cultivar susceptibility and effect of chemical treatments. Acta Hort.810:385–394</t>
  </si>
  <si>
    <t>SUCC_Sucrose_g/L</t>
  </si>
  <si>
    <t>Sucrose content  [g/L]</t>
  </si>
  <si>
    <t>sucrose content</t>
  </si>
  <si>
    <t xml:space="preserve">Sucrose content  </t>
  </si>
  <si>
    <t>SUCC</t>
  </si>
  <si>
    <t>Sucrose content</t>
  </si>
  <si>
    <t>Sucrose content in berry juice measured with a Gallery discrete analyzer according to manufacturer's instructions.</t>
  </si>
  <si>
    <t>Sucrose</t>
  </si>
  <si>
    <t>SWD_SWDresistanceAntibiosis_1-5Index</t>
  </si>
  <si>
    <t>SWD resistance (antibiosis) of fruit [1-5 resistance index]</t>
  </si>
  <si>
    <t>SWD antibiosis</t>
  </si>
  <si>
    <t xml:space="preserve">SWD resistance (antibiosis) of fruit </t>
  </si>
  <si>
    <t>SWD</t>
  </si>
  <si>
    <t>Rating of berry resistance to SWD feeding</t>
  </si>
  <si>
    <t xml:space="preserve">A resistance index was calculated as the sum of the number of fly reproductive parameters not significant (indicated by **) from the host (Vaccinium) standard)) + 1 (for significance from non-host standard) or +2 (for non-significance from non-host standard). The minimal resistance value is 1, the maximum is 5.  </t>
  </si>
  <si>
    <t>SWDresistanceAntibiosis</t>
  </si>
  <si>
    <t>Blair Sampson, and Stephen Stringer, Kim Hummer, Ebrahiem Babiker, Chris Werle, and Donna Marshall-Shaw 2020. (submitted for publication 2020)</t>
  </si>
  <si>
    <t>1-5 index</t>
  </si>
  <si>
    <t>1-5Index</t>
  </si>
  <si>
    <t>minimal resistance (15% resistant)</t>
  </si>
  <si>
    <t>light resistance (30% resistant)</t>
  </si>
  <si>
    <t>moderate resistance (45% resistant)</t>
  </si>
  <si>
    <t>high resistance (75% resistant)</t>
  </si>
  <si>
    <t>maximum resistance (&gt;80% resistant)</t>
  </si>
  <si>
    <t>TA3_FruitTitratableAcidity_g/100 mL</t>
  </si>
  <si>
    <t>TA3</t>
  </si>
  <si>
    <t>Fruit acidity determined via titration with a 200 g homogenated berry sample</t>
  </si>
  <si>
    <t>FruitTitratableAcidity</t>
  </si>
  <si>
    <t>TAC2_TotAnthocyanin _mg/100g</t>
  </si>
  <si>
    <t>Total anthocyanin [mg/100 g of fresh weight]</t>
  </si>
  <si>
    <t xml:space="preserve">Total anthocyanin </t>
  </si>
  <si>
    <t>TAC2</t>
  </si>
  <si>
    <t>Anthocyanin is extracted from berry juice and measured using a Gallery discrete analyzer according to manufacturer's instructions.</t>
  </si>
  <si>
    <t xml:space="preserve">TotAnthocyanin </t>
  </si>
  <si>
    <t>TADA_JuiceTitratableAcidity_mg/mL</t>
  </si>
  <si>
    <t>Titratable acidity of juice [mg/mL]</t>
  </si>
  <si>
    <t>TADA</t>
  </si>
  <si>
    <t>Measurement of titratable acidity in fruit</t>
  </si>
  <si>
    <t>Titratable acidity in fruit measured with a Gallery discrete analyzer according to manufacturer's instructions.</t>
  </si>
  <si>
    <t>mg/mL</t>
  </si>
  <si>
    <t>TOTAC_TotAcid_mg/L</t>
  </si>
  <si>
    <t>Total acid content [mg/L]</t>
  </si>
  <si>
    <t>total acid content</t>
  </si>
  <si>
    <t xml:space="preserve">Total acid content </t>
  </si>
  <si>
    <t>TOTAC</t>
  </si>
  <si>
    <t>Total acid content</t>
  </si>
  <si>
    <t>Total acid content in berry juice measured with a Gallery discrete analyzer according to manufacturer's instructions.</t>
  </si>
  <si>
    <t>TotAcid</t>
  </si>
  <si>
    <t>TPC_TotPhenolics_mg/L</t>
  </si>
  <si>
    <t>Total phenolics content measured with a discrete analyzer [mg/L]</t>
  </si>
  <si>
    <t>total phenolics content</t>
  </si>
  <si>
    <t xml:space="preserve">Total phenolics content measured with a discrete analyzer </t>
  </si>
  <si>
    <t>TPC</t>
  </si>
  <si>
    <t>Total phenolics content</t>
  </si>
  <si>
    <t>Total phenolics content in berry juice measured with a Gallery discrete analyzer according to manufacturer's instructions</t>
  </si>
  <si>
    <t>TotPhenolics</t>
  </si>
  <si>
    <t>VIG_Vigor_1-9scale</t>
  </si>
  <si>
    <t>The vigor of the plant [1-9 plant vigor]</t>
  </si>
  <si>
    <t>VIG</t>
  </si>
  <si>
    <t>Vigor</t>
  </si>
  <si>
    <t>1-9 scale plant vigor</t>
  </si>
  <si>
    <t>weak, most will die</t>
  </si>
  <si>
    <t>weak, 80% will die</t>
  </si>
  <si>
    <t>weak, 70% will die</t>
  </si>
  <si>
    <t>60% will die</t>
  </si>
  <si>
    <t>average vigorous, 50% will die</t>
  </si>
  <si>
    <t>above average vigorous (40% will die)</t>
  </si>
  <si>
    <t>moderately vigoroug (30% will die)</t>
  </si>
  <si>
    <t>vigorous (20% will die)</t>
  </si>
  <si>
    <t>very vigorous (highest survival)</t>
  </si>
  <si>
    <t>YLDW_AveFruitYieldPerPlant_kg</t>
  </si>
  <si>
    <t>Average fruit yield per plant [kg]</t>
  </si>
  <si>
    <t xml:space="preserve">Average weight of fruit yield per plant </t>
  </si>
  <si>
    <t>YLDW</t>
  </si>
  <si>
    <t>Measurement of yield per plant</t>
  </si>
  <si>
    <t>Average fruit yield (kg) per plant from 4 plants/genotype</t>
  </si>
  <si>
    <t>AveFruitYieldPerPlant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</si>
</sst>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sz val="12"/>
      <color rgb="FF3F3F76"/>
      <name val="Calibri"/>
      <family val="2"/>
      <scheme val="minor"/>
    </font>
    <font>
      <sz val="11"/>
      <color indexed="8"/>
      <name val="Calibri"/>
      <family val="2"/>
    </font>
    <font>
      <b/>
      <sz val="11"/>
      <color indexed="8"/>
      <name val="Calibri"/>
      <family val="2"/>
    </font>
    <font>
      <sz val="11"/>
      <color theme="1"/>
      <name val="Calibri"/>
      <family val="2"/>
      <scheme val="minor"/>
    </font>
    <font>
      <sz val="11"/>
      <color theme="1"/>
      <name val="Calibri (Body)"/>
    </font>
    <font>
      <sz val="12"/>
      <color theme="1"/>
      <name val="Calibri (Body)"/>
    </font>
    <font>
      <sz val="9"/>
      <color indexed="81"/>
      <name val="Tahoma"/>
      <family val="2"/>
    </font>
    <font>
      <b/>
      <sz val="9"/>
      <color indexed="81"/>
      <name val="Tahoma"/>
      <family val="2"/>
    </font>
    <font>
      <b/>
      <sz val="9"/>
      <color rgb="FF000000"/>
      <name val="Tahoma"/>
      <family val="2"/>
    </font>
    <font>
      <sz val="9"/>
      <color rgb="FF000000"/>
      <name val="Tahoma"/>
      <family val="2"/>
    </font>
  </fonts>
  <fills count="8">
    <fill>
      <patternFill patternType="none"/>
    </fill>
    <fill>
      <patternFill patternType="gray125"/>
    </fill>
    <fill>
      <patternFill patternType="solid">
        <fgColor rgb="FFFFCC99"/>
      </patternFill>
    </fill>
    <fill>
      <patternFill patternType="solid">
        <fgColor indexed="9"/>
        <bgColor indexed="26"/>
      </patternFill>
    </fill>
    <fill>
      <patternFill patternType="solid">
        <fgColor indexed="43"/>
        <bgColor indexed="26"/>
      </patternFill>
    </fill>
    <fill>
      <patternFill patternType="solid">
        <fgColor indexed="51"/>
        <bgColor indexed="13"/>
      </patternFill>
    </fill>
    <fill>
      <patternFill patternType="solid">
        <fgColor indexed="44"/>
        <bgColor indexed="31"/>
      </patternFill>
    </fill>
    <fill>
      <patternFill patternType="solid">
        <fgColor indexed="46"/>
        <bgColor indexed="2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thin">
        <color indexed="64"/>
      </right>
      <top style="thin">
        <color indexed="63"/>
      </top>
      <bottom/>
      <diagonal/>
    </border>
    <border>
      <left style="thin">
        <color indexed="63"/>
      </left>
      <right/>
      <top/>
      <bottom/>
      <diagonal/>
    </border>
  </borders>
  <cellStyleXfs count="3">
    <xf numFmtId="0" fontId="0" fillId="0" borderId="0"/>
    <xf numFmtId="0" fontId="2" fillId="2" borderId="1" applyNumberFormat="0" applyAlignment="0" applyProtection="0"/>
    <xf numFmtId="0" fontId="3" fillId="0" borderId="0"/>
  </cellStyleXfs>
  <cellXfs count="40">
    <xf numFmtId="0" fontId="0" fillId="0" borderId="0" xfId="0"/>
    <xf numFmtId="0" fontId="3" fillId="3" borderId="2" xfId="2" applyFill="1" applyBorder="1"/>
    <xf numFmtId="0" fontId="4" fillId="4" borderId="3" xfId="2" applyFont="1" applyFill="1" applyBorder="1" applyAlignment="1">
      <alignment vertical="center"/>
    </xf>
    <xf numFmtId="0" fontId="3" fillId="4" borderId="4" xfId="2" applyFill="1" applyBorder="1" applyAlignment="1">
      <alignment vertical="center"/>
    </xf>
    <xf numFmtId="0" fontId="4" fillId="5" borderId="4" xfId="2" applyFont="1" applyFill="1" applyBorder="1" applyAlignment="1">
      <alignment vertical="center"/>
    </xf>
    <xf numFmtId="0" fontId="3" fillId="5" borderId="4" xfId="2" applyFill="1" applyBorder="1" applyAlignment="1">
      <alignment vertical="center"/>
    </xf>
    <xf numFmtId="0" fontId="4" fillId="6" borderId="4" xfId="2" applyFont="1" applyFill="1" applyBorder="1" applyAlignment="1">
      <alignment vertical="center"/>
    </xf>
    <xf numFmtId="0" fontId="3" fillId="6" borderId="4" xfId="2" applyFill="1" applyBorder="1" applyAlignment="1">
      <alignment vertical="center"/>
    </xf>
    <xf numFmtId="0" fontId="4" fillId="7" borderId="4" xfId="2" applyFont="1" applyFill="1" applyBorder="1" applyAlignment="1">
      <alignment vertical="center"/>
    </xf>
    <xf numFmtId="49" fontId="3" fillId="7" borderId="4" xfId="2" applyNumberFormat="1" applyFill="1" applyBorder="1" applyAlignment="1">
      <alignment vertical="center"/>
    </xf>
    <xf numFmtId="0" fontId="3" fillId="7" borderId="4" xfId="2" applyFill="1" applyBorder="1" applyAlignment="1">
      <alignment vertical="center"/>
    </xf>
    <xf numFmtId="0" fontId="3" fillId="7" borderId="3" xfId="2" applyFill="1" applyBorder="1"/>
    <xf numFmtId="0" fontId="3" fillId="7" borderId="5" xfId="2" applyFill="1" applyBorder="1"/>
    <xf numFmtId="0" fontId="3" fillId="0" borderId="0" xfId="2" applyAlignment="1">
      <alignment vertical="top"/>
    </xf>
    <xf numFmtId="0" fontId="2" fillId="0" borderId="0" xfId="1" applyFill="1" applyBorder="1" applyAlignment="1">
      <alignment vertical="top"/>
    </xf>
    <xf numFmtId="0" fontId="5" fillId="0" borderId="0" xfId="2" applyFont="1" applyAlignment="1">
      <alignment vertical="top"/>
    </xf>
    <xf numFmtId="0" fontId="5" fillId="0" borderId="6" xfId="2" applyFont="1" applyBorder="1" applyAlignment="1">
      <alignment vertical="top"/>
    </xf>
    <xf numFmtId="0" fontId="5" fillId="0" borderId="0" xfId="0" applyFont="1"/>
    <xf numFmtId="0" fontId="5" fillId="0" borderId="0" xfId="0" applyFont="1" applyAlignment="1">
      <alignment horizontal="left"/>
    </xf>
    <xf numFmtId="14" fontId="5" fillId="0" borderId="0" xfId="0" applyNumberFormat="1" applyFont="1"/>
    <xf numFmtId="0" fontId="5" fillId="0" borderId="0" xfId="1" applyFont="1" applyFill="1" applyBorder="1" applyAlignment="1">
      <alignment vertical="top"/>
    </xf>
    <xf numFmtId="49" fontId="5" fillId="0" borderId="0" xfId="0" applyNumberFormat="1" applyFont="1"/>
    <xf numFmtId="0" fontId="5" fillId="0" borderId="0" xfId="2" applyFont="1"/>
    <xf numFmtId="0" fontId="5" fillId="0" borderId="0" xfId="1" applyFont="1" applyFill="1" applyBorder="1" applyAlignment="1"/>
    <xf numFmtId="49" fontId="5" fillId="0" borderId="0" xfId="0" applyNumberFormat="1" applyFont="1" applyProtection="1">
      <protection locked="0"/>
    </xf>
    <xf numFmtId="0" fontId="0" fillId="0" borderId="0" xfId="0" applyAlignment="1">
      <alignment horizontal="left"/>
    </xf>
    <xf numFmtId="0" fontId="1" fillId="0" borderId="0" xfId="1" applyFont="1" applyFill="1" applyBorder="1" applyAlignment="1">
      <alignment vertical="top"/>
    </xf>
    <xf numFmtId="49" fontId="5" fillId="0" borderId="0" xfId="2" applyNumberFormat="1" applyFont="1" applyAlignment="1">
      <alignment vertical="top"/>
    </xf>
    <xf numFmtId="0" fontId="1" fillId="0" borderId="0" xfId="1" applyFont="1" applyFill="1" applyBorder="1"/>
    <xf numFmtId="0" fontId="6" fillId="0" borderId="6" xfId="2" applyFont="1" applyBorder="1" applyAlignment="1">
      <alignment vertical="top"/>
    </xf>
    <xf numFmtId="0" fontId="6" fillId="0" borderId="0" xfId="2" applyFont="1" applyAlignment="1">
      <alignment vertical="top"/>
    </xf>
    <xf numFmtId="0" fontId="6" fillId="0" borderId="0" xfId="0" applyFont="1"/>
    <xf numFmtId="0" fontId="7" fillId="0" borderId="0" xfId="1" applyFont="1" applyFill="1" applyBorder="1" applyAlignment="1">
      <alignment vertical="top"/>
    </xf>
    <xf numFmtId="49" fontId="6" fillId="0" borderId="0" xfId="2" applyNumberFormat="1" applyFont="1" applyAlignment="1">
      <alignment vertical="top"/>
    </xf>
    <xf numFmtId="0" fontId="7" fillId="0" borderId="0" xfId="1" applyFont="1" applyFill="1" applyBorder="1"/>
    <xf numFmtId="0" fontId="6" fillId="0" borderId="0" xfId="2" applyFont="1"/>
    <xf numFmtId="0" fontId="3" fillId="0" borderId="6" xfId="2" applyBorder="1" applyAlignment="1">
      <alignment vertical="top"/>
    </xf>
    <xf numFmtId="49" fontId="3" fillId="0" borderId="0" xfId="2" applyNumberFormat="1" applyAlignment="1">
      <alignment vertical="top"/>
    </xf>
    <xf numFmtId="0" fontId="2" fillId="0" borderId="0" xfId="1" applyFill="1" applyBorder="1"/>
    <xf numFmtId="0" fontId="3" fillId="0" borderId="0" xfId="2"/>
  </cellXfs>
  <cellStyles count="3">
    <cellStyle name="Input" xfId="1" builtinId="20"/>
    <cellStyle name="Normal" xfId="0" builtinId="0"/>
    <cellStyle name="Normal 2" xfId="2" xr:uid="{ED4683BB-9B4E-2C4C-B7BF-E0B86A5FE0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dz359/Documents/00_Cornell/05_ontology/blueberry/CO_submission/20230915-Blueberry%20TD%20Template%20v%205.2%20with%20QC%20Testing.xlsm" TargetMode="External"/><Relationship Id="rId1" Type="http://schemas.openxmlformats.org/officeDocument/2006/relationships/externalLinkPath" Target="20230915-Blueberry%20TD%20Template%20v%205.2%20with%20QC%20Test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Template for submission"/>
      <sheetName val="Test settings"/>
      <sheetName val="Test resul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4362-CDBD-DF4C-9139-A77E998E24DA}">
  <sheetPr codeName="Sheet6"/>
  <dimension ref="A1:AOK256"/>
  <sheetViews>
    <sheetView tabSelected="1" zoomScale="120" zoomScaleNormal="120" workbookViewId="0">
      <pane xSplit="4" ySplit="1" topLeftCell="E2" activePane="bottomRight" state="frozen"/>
      <selection pane="topRight" activeCell="E1" sqref="E1"/>
      <selection pane="bottomLeft" activeCell="A23" sqref="A23"/>
      <selection pane="bottomRight" activeCell="C13" sqref="C13"/>
    </sheetView>
  </sheetViews>
  <sheetFormatPr baseColWidth="10" defaultColWidth="11.5" defaultRowHeight="16" x14ac:dyDescent="0.2"/>
  <cols>
    <col min="1" max="1" width="15.6640625" style="13" customWidth="1"/>
    <col min="2" max="2" width="15.1640625" style="36" customWidth="1"/>
    <col min="3" max="3" width="35.5" style="13" customWidth="1"/>
    <col min="4" max="4" width="31.1640625" style="13" customWidth="1"/>
    <col min="5" max="6" width="10" style="13" customWidth="1"/>
    <col min="7" max="7" width="23.1640625" style="13" customWidth="1"/>
    <col min="8" max="8" width="14.6640625" style="13" customWidth="1"/>
    <col min="9" max="9" width="19.6640625" style="13" customWidth="1"/>
    <col min="10" max="10" width="12.33203125" style="13" customWidth="1"/>
    <col min="11" max="11" width="10" style="13" customWidth="1"/>
    <col min="12" max="12" width="17.5" style="13" customWidth="1"/>
    <col min="13" max="13" width="10.5" style="13" customWidth="1"/>
    <col min="14" max="14" width="9" style="13" customWidth="1"/>
    <col min="15" max="16" width="13.5" style="13" customWidth="1"/>
    <col min="17" max="17" width="15.1640625" style="13" bestFit="1" customWidth="1"/>
    <col min="18" max="18" width="7.33203125" style="14" bestFit="1" customWidth="1"/>
    <col min="19" max="19" width="40.1640625" style="14" bestFit="1" customWidth="1"/>
    <col min="20" max="20" width="43.33203125" style="13" bestFit="1" customWidth="1"/>
    <col min="21" max="21" width="17.5" style="13" bestFit="1" customWidth="1"/>
    <col min="22" max="22" width="90.33203125" style="13" customWidth="1"/>
    <col min="23" max="23" width="14" style="13" bestFit="1" customWidth="1"/>
    <col min="24" max="24" width="21.1640625" style="13" bestFit="1" customWidth="1"/>
    <col min="25" max="25" width="27.5" style="13" bestFit="1" customWidth="1"/>
    <col min="26" max="26" width="19.6640625" style="13" bestFit="1" customWidth="1"/>
    <col min="27" max="27" width="8.83203125" style="13" bestFit="1" customWidth="1"/>
    <col min="28" max="28" width="15.1640625" style="13" bestFit="1" customWidth="1"/>
    <col min="29" max="29" width="50.6640625" style="13" bestFit="1" customWidth="1"/>
    <col min="30" max="30" width="13.33203125" style="13" bestFit="1" customWidth="1"/>
    <col min="31" max="31" width="40.33203125" style="13" customWidth="1"/>
    <col min="32" max="32" width="19.6640625" style="13" bestFit="1" customWidth="1"/>
    <col min="33" max="33" width="19.83203125" style="13" bestFit="1" customWidth="1"/>
    <col min="34" max="34" width="44" style="14" customWidth="1"/>
    <col min="35" max="35" width="15.1640625" style="13" bestFit="1" customWidth="1"/>
    <col min="36" max="36" width="44.5" style="37" bestFit="1" customWidth="1"/>
    <col min="37" max="37" width="17.33203125" style="37" bestFit="1" customWidth="1"/>
    <col min="38" max="38" width="9.83203125" style="13" bestFit="1" customWidth="1"/>
    <col min="39" max="39" width="9.5" style="13" bestFit="1" customWidth="1"/>
    <col min="40" max="40" width="10" style="38" customWidth="1"/>
    <col min="41" max="45" width="10" style="39" customWidth="1"/>
    <col min="46" max="61" width="10" style="13" customWidth="1"/>
    <col min="62" max="255" width="11.5" style="13"/>
    <col min="256" max="256" width="8.5" style="13" customWidth="1"/>
    <col min="257" max="257" width="10.6640625" style="13" customWidth="1"/>
    <col min="258" max="259" width="14" style="13" customWidth="1"/>
    <col min="260" max="260" width="9.6640625" style="13" customWidth="1"/>
    <col min="261" max="261" width="14" style="13" customWidth="1"/>
    <col min="262" max="262" width="12.6640625" style="13" customWidth="1"/>
    <col min="263" max="263" width="14.33203125" style="13" customWidth="1"/>
    <col min="264" max="264" width="12.5" style="13" customWidth="1"/>
    <col min="265" max="265" width="10.33203125" style="13" customWidth="1"/>
    <col min="266" max="266" width="8.5" style="13" customWidth="1"/>
    <col min="267" max="267" width="5.1640625" style="13" customWidth="1"/>
    <col min="268" max="268" width="9.33203125" style="13" customWidth="1"/>
    <col min="269" max="269" width="5.1640625" style="13" customWidth="1"/>
    <col min="270" max="270" width="7.33203125" style="13" customWidth="1"/>
    <col min="271" max="271" width="6.1640625" style="13" customWidth="1"/>
    <col min="272" max="272" width="9.1640625" style="13" customWidth="1"/>
    <col min="273" max="273" width="16.1640625" style="13" customWidth="1"/>
    <col min="274" max="274" width="9.5" style="13" customWidth="1"/>
    <col min="275" max="275" width="15.5" style="13" customWidth="1"/>
    <col min="276" max="276" width="14.5" style="13" customWidth="1"/>
    <col min="277" max="277" width="21.6640625" style="13" customWidth="1"/>
    <col min="278" max="278" width="28.33203125" style="13" customWidth="1"/>
    <col min="279" max="279" width="10.6640625" style="13" customWidth="1"/>
    <col min="280" max="280" width="9.1640625" style="13" customWidth="1"/>
    <col min="281" max="281" width="10.5" style="13" customWidth="1"/>
    <col min="282" max="282" width="13.1640625" style="13" customWidth="1"/>
    <col min="283" max="283" width="21.33203125" style="13" customWidth="1"/>
    <col min="284" max="284" width="12.5" style="13" customWidth="1"/>
    <col min="285" max="285" width="18.6640625" style="13" customWidth="1"/>
    <col min="286" max="286" width="8.33203125" style="13" customWidth="1"/>
    <col min="287" max="287" width="16" style="13" customWidth="1"/>
    <col min="288" max="288" width="17.5" style="13" customWidth="1"/>
    <col min="289" max="289" width="7.6640625" style="13" customWidth="1"/>
    <col min="290" max="290" width="11" style="13" customWidth="1"/>
    <col min="291" max="291" width="21.1640625" style="13" customWidth="1"/>
    <col min="292" max="292" width="10.1640625" style="13" customWidth="1"/>
    <col min="293" max="293" width="14.33203125" style="13" customWidth="1"/>
    <col min="294" max="296" width="11" style="13" customWidth="1"/>
    <col min="297" max="298" width="9.6640625" style="13" customWidth="1"/>
    <col min="299" max="299" width="16.33203125" style="13" customWidth="1"/>
    <col min="300" max="300" width="9.6640625" style="13" customWidth="1"/>
    <col min="301" max="301" width="16.5" style="13" customWidth="1"/>
    <col min="302" max="308" width="10.33203125" style="13" customWidth="1"/>
    <col min="309" max="309" width="11.33203125" style="13" customWidth="1"/>
    <col min="310" max="511" width="11.5" style="13"/>
    <col min="512" max="512" width="8.5" style="13" customWidth="1"/>
    <col min="513" max="513" width="10.6640625" style="13" customWidth="1"/>
    <col min="514" max="515" width="14" style="13" customWidth="1"/>
    <col min="516" max="516" width="9.6640625" style="13" customWidth="1"/>
    <col min="517" max="517" width="14" style="13" customWidth="1"/>
    <col min="518" max="518" width="12.6640625" style="13" customWidth="1"/>
    <col min="519" max="519" width="14.33203125" style="13" customWidth="1"/>
    <col min="520" max="520" width="12.5" style="13" customWidth="1"/>
    <col min="521" max="521" width="10.33203125" style="13" customWidth="1"/>
    <col min="522" max="522" width="8.5" style="13" customWidth="1"/>
    <col min="523" max="523" width="5.1640625" style="13" customWidth="1"/>
    <col min="524" max="524" width="9.33203125" style="13" customWidth="1"/>
    <col min="525" max="525" width="5.1640625" style="13" customWidth="1"/>
    <col min="526" max="526" width="7.33203125" style="13" customWidth="1"/>
    <col min="527" max="527" width="6.1640625" style="13" customWidth="1"/>
    <col min="528" max="528" width="9.1640625" style="13" customWidth="1"/>
    <col min="529" max="529" width="16.1640625" style="13" customWidth="1"/>
    <col min="530" max="530" width="9.5" style="13" customWidth="1"/>
    <col min="531" max="531" width="15.5" style="13" customWidth="1"/>
    <col min="532" max="532" width="14.5" style="13" customWidth="1"/>
    <col min="533" max="533" width="21.6640625" style="13" customWidth="1"/>
    <col min="534" max="534" width="28.33203125" style="13" customWidth="1"/>
    <col min="535" max="535" width="10.6640625" style="13" customWidth="1"/>
    <col min="536" max="536" width="9.1640625" style="13" customWidth="1"/>
    <col min="537" max="537" width="10.5" style="13" customWidth="1"/>
    <col min="538" max="538" width="13.1640625" style="13" customWidth="1"/>
    <col min="539" max="539" width="21.33203125" style="13" customWidth="1"/>
    <col min="540" max="540" width="12.5" style="13" customWidth="1"/>
    <col min="541" max="541" width="18.6640625" style="13" customWidth="1"/>
    <col min="542" max="542" width="8.33203125" style="13" customWidth="1"/>
    <col min="543" max="543" width="16" style="13" customWidth="1"/>
    <col min="544" max="544" width="17.5" style="13" customWidth="1"/>
    <col min="545" max="545" width="7.6640625" style="13" customWidth="1"/>
    <col min="546" max="546" width="11" style="13" customWidth="1"/>
    <col min="547" max="547" width="21.1640625" style="13" customWidth="1"/>
    <col min="548" max="548" width="10.1640625" style="13" customWidth="1"/>
    <col min="549" max="549" width="14.33203125" style="13" customWidth="1"/>
    <col min="550" max="552" width="11" style="13" customWidth="1"/>
    <col min="553" max="554" width="9.6640625" style="13" customWidth="1"/>
    <col min="555" max="555" width="16.33203125" style="13" customWidth="1"/>
    <col min="556" max="556" width="9.6640625" style="13" customWidth="1"/>
    <col min="557" max="557" width="16.5" style="13" customWidth="1"/>
    <col min="558" max="564" width="10.33203125" style="13" customWidth="1"/>
    <col min="565" max="565" width="11.33203125" style="13" customWidth="1"/>
    <col min="566" max="767" width="11.5" style="13"/>
    <col min="768" max="768" width="8.5" style="13" customWidth="1"/>
    <col min="769" max="769" width="10.6640625" style="13" customWidth="1"/>
    <col min="770" max="771" width="14" style="13" customWidth="1"/>
    <col min="772" max="772" width="9.6640625" style="13" customWidth="1"/>
    <col min="773" max="773" width="14" style="13" customWidth="1"/>
    <col min="774" max="774" width="12.6640625" style="13" customWidth="1"/>
    <col min="775" max="775" width="14.33203125" style="13" customWidth="1"/>
    <col min="776" max="776" width="12.5" style="13" customWidth="1"/>
    <col min="777" max="777" width="10.33203125" style="13" customWidth="1"/>
    <col min="778" max="778" width="8.5" style="13" customWidth="1"/>
    <col min="779" max="779" width="5.1640625" style="13" customWidth="1"/>
    <col min="780" max="780" width="9.33203125" style="13" customWidth="1"/>
    <col min="781" max="781" width="5.1640625" style="13" customWidth="1"/>
    <col min="782" max="782" width="7.33203125" style="13" customWidth="1"/>
    <col min="783" max="783" width="6.1640625" style="13" customWidth="1"/>
    <col min="784" max="784" width="9.1640625" style="13" customWidth="1"/>
    <col min="785" max="785" width="16.1640625" style="13" customWidth="1"/>
    <col min="786" max="786" width="9.5" style="13" customWidth="1"/>
    <col min="787" max="787" width="15.5" style="13" customWidth="1"/>
    <col min="788" max="788" width="14.5" style="13" customWidth="1"/>
    <col min="789" max="789" width="21.6640625" style="13" customWidth="1"/>
    <col min="790" max="790" width="28.33203125" style="13" customWidth="1"/>
    <col min="791" max="791" width="10.6640625" style="13" customWidth="1"/>
    <col min="792" max="792" width="9.1640625" style="13" customWidth="1"/>
    <col min="793" max="793" width="10.5" style="13" customWidth="1"/>
    <col min="794" max="794" width="13.1640625" style="13" customWidth="1"/>
    <col min="795" max="795" width="21.33203125" style="13" customWidth="1"/>
    <col min="796" max="796" width="12.5" style="13" customWidth="1"/>
    <col min="797" max="797" width="18.6640625" style="13" customWidth="1"/>
    <col min="798" max="798" width="8.33203125" style="13" customWidth="1"/>
    <col min="799" max="799" width="16" style="13" customWidth="1"/>
    <col min="800" max="800" width="17.5" style="13" customWidth="1"/>
    <col min="801" max="801" width="7.6640625" style="13" customWidth="1"/>
    <col min="802" max="802" width="11" style="13" customWidth="1"/>
    <col min="803" max="803" width="21.1640625" style="13" customWidth="1"/>
    <col min="804" max="804" width="10.1640625" style="13" customWidth="1"/>
    <col min="805" max="805" width="14.33203125" style="13" customWidth="1"/>
    <col min="806" max="808" width="11" style="13" customWidth="1"/>
    <col min="809" max="810" width="9.6640625" style="13" customWidth="1"/>
    <col min="811" max="811" width="16.33203125" style="13" customWidth="1"/>
    <col min="812" max="812" width="9.6640625" style="13" customWidth="1"/>
    <col min="813" max="813" width="16.5" style="13" customWidth="1"/>
    <col min="814" max="820" width="10.33203125" style="13" customWidth="1"/>
    <col min="821" max="821" width="11.33203125" style="13" customWidth="1"/>
    <col min="822" max="1023" width="11.5" style="13"/>
    <col min="1024" max="1024" width="8.5" style="13" customWidth="1"/>
    <col min="1025" max="1025" width="10.6640625" style="13" customWidth="1"/>
    <col min="1026" max="1027" width="14" style="13" customWidth="1"/>
    <col min="1028" max="1028" width="9.6640625" style="13" customWidth="1"/>
    <col min="1029" max="1029" width="14" style="13" customWidth="1"/>
    <col min="1030" max="1030" width="12.6640625" style="13" customWidth="1"/>
    <col min="1031" max="1031" width="14.33203125" style="13" customWidth="1"/>
    <col min="1032" max="1032" width="12.5" style="13" customWidth="1"/>
    <col min="1033" max="1033" width="10.33203125" style="13" customWidth="1"/>
    <col min="1034" max="1034" width="8.5" style="13" customWidth="1"/>
    <col min="1035" max="1035" width="5.1640625" style="13" customWidth="1"/>
    <col min="1036" max="1036" width="9.33203125" style="13" customWidth="1"/>
    <col min="1037" max="1037" width="5.1640625" style="13" customWidth="1"/>
    <col min="1038" max="1038" width="7.33203125" style="13" customWidth="1"/>
    <col min="1039" max="1039" width="6.1640625" style="13" customWidth="1"/>
    <col min="1040" max="1040" width="9.1640625" style="13" customWidth="1"/>
    <col min="1041" max="1041" width="16.1640625" style="13" customWidth="1"/>
    <col min="1042" max="1042" width="9.5" style="13" customWidth="1"/>
    <col min="1043" max="1043" width="15.5" style="13" customWidth="1"/>
    <col min="1044" max="1044" width="14.5" style="13" customWidth="1"/>
    <col min="1045" max="1045" width="21.6640625" style="13" customWidth="1"/>
    <col min="1046" max="1046" width="28.33203125" style="13" customWidth="1"/>
    <col min="1047" max="1047" width="10.6640625" style="13" customWidth="1"/>
    <col min="1048" max="1048" width="9.1640625" style="13" customWidth="1"/>
    <col min="1049" max="1049" width="10.5" style="13" customWidth="1"/>
    <col min="1050" max="1050" width="13.1640625" style="13" customWidth="1"/>
    <col min="1051" max="1051" width="21.33203125" style="13" customWidth="1"/>
    <col min="1052" max="1052" width="12.5" style="13" customWidth="1"/>
    <col min="1053" max="1053" width="18.6640625" style="13" customWidth="1"/>
    <col min="1054" max="1054" width="8.33203125" style="13" customWidth="1"/>
    <col min="1055" max="1055" width="16" style="13" customWidth="1"/>
    <col min="1056" max="1056" width="17.5" style="13" customWidth="1"/>
    <col min="1057" max="1057" width="7.6640625" style="13" customWidth="1"/>
    <col min="1058" max="1058" width="11" style="13" customWidth="1"/>
    <col min="1059" max="1059" width="21.1640625" style="13" customWidth="1"/>
    <col min="1060" max="1060" width="10.1640625" style="13" customWidth="1"/>
    <col min="1061" max="1061" width="14.33203125" style="13" customWidth="1"/>
    <col min="1062" max="1064" width="11" style="13" customWidth="1"/>
    <col min="1065" max="1066" width="9.6640625" style="13" customWidth="1"/>
    <col min="1067" max="1067" width="16.33203125" style="13" customWidth="1"/>
    <col min="1068" max="1068" width="9.6640625" style="13" customWidth="1"/>
    <col min="1069" max="1069" width="16.5" style="13" customWidth="1"/>
    <col min="1070" max="1076" width="10.33203125" style="13" customWidth="1"/>
    <col min="1077" max="1077" width="11.33203125" style="13" customWidth="1"/>
    <col min="1078" max="16384" width="11.5" style="13"/>
  </cols>
  <sheetData>
    <row r="1" spans="1:61" ht="13.5" customHeight="1" x14ac:dyDescent="0.2">
      <c r="A1" s="1" t="s">
        <v>0</v>
      </c>
      <c r="B1" s="2" t="s">
        <v>1</v>
      </c>
      <c r="C1" s="3" t="s">
        <v>2</v>
      </c>
      <c r="D1" s="3" t="s">
        <v>3</v>
      </c>
      <c r="E1" s="3" t="s">
        <v>4</v>
      </c>
      <c r="F1" s="3" t="s">
        <v>5</v>
      </c>
      <c r="G1" s="3" t="s">
        <v>6</v>
      </c>
      <c r="H1" s="3" t="s">
        <v>7</v>
      </c>
      <c r="I1" s="3" t="s">
        <v>8</v>
      </c>
      <c r="J1" s="3" t="s">
        <v>9</v>
      </c>
      <c r="K1" s="3" t="s">
        <v>10</v>
      </c>
      <c r="L1" s="3" t="s">
        <v>11</v>
      </c>
      <c r="M1" s="3" t="s">
        <v>12</v>
      </c>
      <c r="N1" s="3" t="s">
        <v>13</v>
      </c>
      <c r="O1" s="3" t="s">
        <v>14</v>
      </c>
      <c r="P1" s="3"/>
      <c r="Q1" s="4" t="s">
        <v>15</v>
      </c>
      <c r="R1" s="4" t="s">
        <v>16</v>
      </c>
      <c r="S1" s="4" t="s">
        <v>17</v>
      </c>
      <c r="T1" s="5" t="s">
        <v>18</v>
      </c>
      <c r="U1" s="5" t="s">
        <v>19</v>
      </c>
      <c r="V1" s="5" t="s">
        <v>20</v>
      </c>
      <c r="W1" s="5" t="s">
        <v>21</v>
      </c>
      <c r="X1" s="5" t="s">
        <v>22</v>
      </c>
      <c r="Y1" s="5" t="s">
        <v>23</v>
      </c>
      <c r="Z1" s="5" t="s">
        <v>24</v>
      </c>
      <c r="AA1" s="5" t="s">
        <v>25</v>
      </c>
      <c r="AB1" s="6" t="s">
        <v>26</v>
      </c>
      <c r="AC1" s="7" t="s">
        <v>27</v>
      </c>
      <c r="AD1" s="7" t="s">
        <v>28</v>
      </c>
      <c r="AE1" s="7" t="s">
        <v>29</v>
      </c>
      <c r="AF1" s="7" t="s">
        <v>30</v>
      </c>
      <c r="AG1" s="7" t="s">
        <v>31</v>
      </c>
      <c r="AH1" s="7" t="s">
        <v>32</v>
      </c>
      <c r="AI1" s="8" t="s">
        <v>33</v>
      </c>
      <c r="AJ1" s="9" t="s">
        <v>34</v>
      </c>
      <c r="AK1" s="9" t="s">
        <v>35</v>
      </c>
      <c r="AL1" s="10" t="s">
        <v>36</v>
      </c>
      <c r="AM1" s="10" t="s">
        <v>37</v>
      </c>
      <c r="AN1" s="10" t="s">
        <v>38</v>
      </c>
      <c r="AO1" s="10" t="s">
        <v>39</v>
      </c>
      <c r="AP1" s="10" t="s">
        <v>40</v>
      </c>
      <c r="AQ1" s="10" t="s">
        <v>41</v>
      </c>
      <c r="AR1" s="10" t="s">
        <v>42</v>
      </c>
      <c r="AS1" s="10" t="s">
        <v>43</v>
      </c>
      <c r="AT1" s="10" t="s">
        <v>44</v>
      </c>
      <c r="AU1" s="10" t="s">
        <v>45</v>
      </c>
      <c r="AV1" s="10" t="s">
        <v>46</v>
      </c>
      <c r="AW1" s="10" t="s">
        <v>47</v>
      </c>
      <c r="AX1" s="11" t="s">
        <v>48</v>
      </c>
      <c r="AY1" s="12" t="s">
        <v>49</v>
      </c>
      <c r="AZ1" s="12" t="s">
        <v>50</v>
      </c>
      <c r="BA1" s="12" t="s">
        <v>51</v>
      </c>
      <c r="BB1" s="12" t="s">
        <v>52</v>
      </c>
      <c r="BC1" s="12" t="s">
        <v>53</v>
      </c>
      <c r="BD1" s="12" t="s">
        <v>54</v>
      </c>
      <c r="BE1" s="12" t="s">
        <v>55</v>
      </c>
      <c r="BF1" s="12" t="s">
        <v>56</v>
      </c>
      <c r="BG1" s="12" t="s">
        <v>57</v>
      </c>
      <c r="BH1" s="12" t="s">
        <v>58</v>
      </c>
      <c r="BI1" s="12" t="s">
        <v>59</v>
      </c>
    </row>
    <row r="2" spans="1:61" s="15" customFormat="1" ht="15" x14ac:dyDescent="0.2">
      <c r="B2" s="16"/>
      <c r="C2" s="17" t="s">
        <v>88</v>
      </c>
      <c r="D2" s="17" t="s">
        <v>89</v>
      </c>
      <c r="F2" s="17"/>
      <c r="G2" s="17" t="s">
        <v>60</v>
      </c>
      <c r="H2" s="17"/>
      <c r="I2" s="17" t="s">
        <v>61</v>
      </c>
      <c r="J2" s="17"/>
      <c r="K2" s="18" t="s">
        <v>90</v>
      </c>
      <c r="L2" s="17"/>
      <c r="M2" s="19">
        <v>44717</v>
      </c>
      <c r="N2" s="17" t="s">
        <v>62</v>
      </c>
      <c r="O2" s="17" t="s">
        <v>91</v>
      </c>
      <c r="R2" s="17" t="s">
        <v>92</v>
      </c>
      <c r="S2" s="17" t="s">
        <v>93</v>
      </c>
      <c r="T2" s="15" t="str">
        <f t="shared" ref="T2:T65" si="0">_xlfn.CONCAT(R2," ",S2)</f>
        <v>Bloom bloom color</v>
      </c>
      <c r="U2" s="17" t="s">
        <v>81</v>
      </c>
      <c r="V2" s="17" t="s">
        <v>94</v>
      </c>
      <c r="X2" s="17" t="s">
        <v>95</v>
      </c>
      <c r="Z2" s="17" t="s">
        <v>61</v>
      </c>
      <c r="AC2" s="17" t="s">
        <v>96</v>
      </c>
      <c r="AD2" s="17" t="s">
        <v>74</v>
      </c>
      <c r="AE2" s="17" t="s">
        <v>97</v>
      </c>
      <c r="AF2" s="17" t="s">
        <v>98</v>
      </c>
      <c r="AG2" s="17"/>
      <c r="AH2" s="20"/>
      <c r="AJ2" s="21" t="s">
        <v>99</v>
      </c>
      <c r="AK2" s="21" t="s">
        <v>100</v>
      </c>
      <c r="AL2" s="17" t="s">
        <v>101</v>
      </c>
      <c r="AN2" s="17">
        <v>0</v>
      </c>
      <c r="AO2" s="15" t="s">
        <v>102</v>
      </c>
      <c r="AP2" s="15">
        <v>1</v>
      </c>
      <c r="AQ2" s="15" t="s">
        <v>103</v>
      </c>
      <c r="AR2" s="15">
        <v>2</v>
      </c>
      <c r="AS2" s="15" t="s">
        <v>104</v>
      </c>
      <c r="AT2" s="15">
        <v>3</v>
      </c>
      <c r="AU2" s="15" t="s">
        <v>105</v>
      </c>
      <c r="AV2" s="20">
        <v>4</v>
      </c>
      <c r="AW2" s="15" t="s">
        <v>106</v>
      </c>
      <c r="AX2" s="15">
        <v>5</v>
      </c>
      <c r="AY2" s="15" t="s">
        <v>107</v>
      </c>
      <c r="AZ2" s="15">
        <v>6</v>
      </c>
      <c r="BA2" s="15" t="s">
        <v>108</v>
      </c>
      <c r="BB2" s="22">
        <v>7</v>
      </c>
      <c r="BC2" s="22" t="s">
        <v>109</v>
      </c>
      <c r="BD2" s="22">
        <v>8</v>
      </c>
      <c r="BE2" s="22" t="s">
        <v>110</v>
      </c>
      <c r="BF2" s="22">
        <v>9</v>
      </c>
      <c r="BG2" s="15" t="s">
        <v>111</v>
      </c>
    </row>
    <row r="3" spans="1:61" s="15" customFormat="1" ht="15" x14ac:dyDescent="0.2">
      <c r="B3" s="16"/>
      <c r="C3" s="17" t="s">
        <v>112</v>
      </c>
      <c r="D3" s="17" t="s">
        <v>113</v>
      </c>
      <c r="F3" s="17"/>
      <c r="G3" s="17" t="s">
        <v>60</v>
      </c>
      <c r="H3" s="17"/>
      <c r="I3" s="17" t="s">
        <v>61</v>
      </c>
      <c r="J3" s="17"/>
      <c r="K3" s="18" t="s">
        <v>90</v>
      </c>
      <c r="L3" s="17"/>
      <c r="M3" s="19">
        <v>44717</v>
      </c>
      <c r="N3" s="17" t="s">
        <v>62</v>
      </c>
      <c r="O3" s="17" t="s">
        <v>91</v>
      </c>
      <c r="R3" s="17" t="s">
        <v>68</v>
      </c>
      <c r="S3" s="17" t="s">
        <v>114</v>
      </c>
      <c r="T3" s="15" t="str">
        <f t="shared" si="0"/>
        <v>Plant upright berries</v>
      </c>
      <c r="U3" s="17" t="s">
        <v>67</v>
      </c>
      <c r="V3" s="17" t="s">
        <v>115</v>
      </c>
      <c r="X3" s="17" t="s">
        <v>116</v>
      </c>
      <c r="Z3" s="17" t="s">
        <v>61</v>
      </c>
      <c r="AC3" s="17" t="s">
        <v>117</v>
      </c>
      <c r="AD3" s="17" t="s">
        <v>118</v>
      </c>
      <c r="AE3" s="17" t="s">
        <v>119</v>
      </c>
      <c r="AF3" s="17" t="s">
        <v>120</v>
      </c>
      <c r="AG3" s="17"/>
      <c r="AH3" s="20" t="s">
        <v>121</v>
      </c>
      <c r="AJ3" s="21" t="s">
        <v>122</v>
      </c>
      <c r="AK3" s="21" t="s">
        <v>122</v>
      </c>
      <c r="AL3" s="17" t="s">
        <v>123</v>
      </c>
      <c r="AN3" s="17"/>
      <c r="AV3" s="20"/>
      <c r="BB3" s="23"/>
      <c r="BC3" s="22"/>
      <c r="BD3" s="22"/>
      <c r="BE3" s="22"/>
      <c r="BF3" s="22"/>
      <c r="BG3" s="22"/>
    </row>
    <row r="4" spans="1:61" s="15" customFormat="1" ht="15" x14ac:dyDescent="0.2">
      <c r="B4" s="16"/>
      <c r="C4" s="17" t="s">
        <v>124</v>
      </c>
      <c r="D4" s="17" t="s">
        <v>125</v>
      </c>
      <c r="F4" s="17"/>
      <c r="G4" s="17" t="s">
        <v>72</v>
      </c>
      <c r="H4" s="17"/>
      <c r="I4" s="17" t="s">
        <v>61</v>
      </c>
      <c r="J4" s="17"/>
      <c r="K4" s="17" t="s">
        <v>90</v>
      </c>
      <c r="L4" s="17"/>
      <c r="M4" s="19">
        <v>44717</v>
      </c>
      <c r="N4" s="17" t="s">
        <v>62</v>
      </c>
      <c r="O4" s="17" t="s">
        <v>91</v>
      </c>
      <c r="R4" s="17" t="s">
        <v>68</v>
      </c>
      <c r="S4" s="17" t="s">
        <v>126</v>
      </c>
      <c r="T4" s="15" t="str">
        <f t="shared" si="0"/>
        <v>Plant BLSHV years to develop</v>
      </c>
      <c r="U4" s="17" t="s">
        <v>127</v>
      </c>
      <c r="V4" s="17" t="s">
        <v>128</v>
      </c>
      <c r="X4" s="17" t="s">
        <v>129</v>
      </c>
      <c r="Z4" s="17" t="s">
        <v>61</v>
      </c>
      <c r="AC4" s="17" t="s">
        <v>130</v>
      </c>
      <c r="AD4" s="17" t="s">
        <v>70</v>
      </c>
      <c r="AE4" s="17" t="s">
        <v>131</v>
      </c>
      <c r="AF4" s="17" t="s">
        <v>132</v>
      </c>
      <c r="AG4" s="17"/>
      <c r="AH4" s="20" t="s">
        <v>133</v>
      </c>
      <c r="AJ4" s="21" t="s">
        <v>134</v>
      </c>
      <c r="AK4" s="21" t="s">
        <v>135</v>
      </c>
      <c r="AL4" s="17" t="s">
        <v>136</v>
      </c>
      <c r="AN4" s="17"/>
      <c r="AV4" s="20"/>
      <c r="BB4" s="23"/>
      <c r="BC4" s="22"/>
      <c r="BD4" s="22"/>
      <c r="BE4" s="22"/>
      <c r="BF4" s="22"/>
      <c r="BG4" s="22"/>
    </row>
    <row r="5" spans="1:61" s="15" customFormat="1" ht="15" x14ac:dyDescent="0.2">
      <c r="B5" s="16"/>
      <c r="C5" s="17" t="s">
        <v>137</v>
      </c>
      <c r="D5" s="17" t="s">
        <v>138</v>
      </c>
      <c r="F5" s="17"/>
      <c r="G5" s="17" t="s">
        <v>72</v>
      </c>
      <c r="H5" s="17"/>
      <c r="I5" s="17" t="s">
        <v>61</v>
      </c>
      <c r="J5" s="17"/>
      <c r="K5" s="17" t="s">
        <v>90</v>
      </c>
      <c r="L5" s="17"/>
      <c r="M5" s="19">
        <v>44717</v>
      </c>
      <c r="N5" s="17" t="s">
        <v>62</v>
      </c>
      <c r="O5" s="17" t="s">
        <v>91</v>
      </c>
      <c r="R5" s="17" t="s">
        <v>68</v>
      </c>
      <c r="S5" s="17" t="s">
        <v>139</v>
      </c>
      <c r="T5" s="15" t="str">
        <f t="shared" si="0"/>
        <v>Plant BLSHV sensitivity</v>
      </c>
      <c r="U5" s="17" t="s">
        <v>127</v>
      </c>
      <c r="V5" s="17" t="s">
        <v>140</v>
      </c>
      <c r="X5" s="17" t="s">
        <v>141</v>
      </c>
      <c r="Z5" s="17" t="s">
        <v>61</v>
      </c>
      <c r="AC5" s="17" t="s">
        <v>142</v>
      </c>
      <c r="AD5" s="17" t="s">
        <v>70</v>
      </c>
      <c r="AE5" s="17" t="s">
        <v>143</v>
      </c>
      <c r="AF5" s="17" t="s">
        <v>144</v>
      </c>
      <c r="AG5" s="17"/>
      <c r="AH5" s="20" t="s">
        <v>145</v>
      </c>
      <c r="AJ5" s="21" t="s">
        <v>146</v>
      </c>
      <c r="AK5" s="21" t="s">
        <v>147</v>
      </c>
      <c r="AL5" s="17" t="s">
        <v>101</v>
      </c>
      <c r="AN5" s="17">
        <v>0</v>
      </c>
      <c r="AO5" s="15" t="s">
        <v>148</v>
      </c>
      <c r="AP5" s="15">
        <v>1</v>
      </c>
      <c r="AQ5" s="15" t="s">
        <v>149</v>
      </c>
      <c r="AR5" s="15">
        <v>2</v>
      </c>
      <c r="AS5" s="15" t="s">
        <v>150</v>
      </c>
      <c r="AT5" s="15">
        <v>3</v>
      </c>
      <c r="AU5" s="20" t="s">
        <v>151</v>
      </c>
      <c r="BA5" s="23"/>
      <c r="BB5" s="22"/>
      <c r="BC5" s="22"/>
      <c r="BD5" s="22"/>
      <c r="BE5" s="22"/>
      <c r="BF5" s="22"/>
    </row>
    <row r="6" spans="1:61" s="15" customFormat="1" ht="15" x14ac:dyDescent="0.2">
      <c r="B6" s="16"/>
      <c r="C6" s="17" t="s">
        <v>152</v>
      </c>
      <c r="D6" s="17" t="s">
        <v>153</v>
      </c>
      <c r="F6" s="17"/>
      <c r="G6" s="17" t="s">
        <v>82</v>
      </c>
      <c r="H6" s="17"/>
      <c r="I6" s="17" t="s">
        <v>61</v>
      </c>
      <c r="J6" s="17"/>
      <c r="K6" s="18" t="s">
        <v>90</v>
      </c>
      <c r="L6" s="17"/>
      <c r="M6" s="19">
        <v>44717</v>
      </c>
      <c r="N6" s="17" t="s">
        <v>62</v>
      </c>
      <c r="O6" s="17" t="s">
        <v>91</v>
      </c>
      <c r="R6" s="17" t="s">
        <v>68</v>
      </c>
      <c r="S6" s="17" t="s">
        <v>154</v>
      </c>
      <c r="T6" s="15" t="str">
        <f t="shared" si="0"/>
        <v>Plant DNA ratio</v>
      </c>
      <c r="U6" s="17" t="s">
        <v>86</v>
      </c>
      <c r="V6" s="17" t="s">
        <v>155</v>
      </c>
      <c r="X6" s="17" t="s">
        <v>156</v>
      </c>
      <c r="Z6" s="17" t="s">
        <v>61</v>
      </c>
      <c r="AC6" s="17" t="s">
        <v>157</v>
      </c>
      <c r="AD6" s="17" t="s">
        <v>70</v>
      </c>
      <c r="AE6" s="17" t="s">
        <v>158</v>
      </c>
      <c r="AF6" s="17" t="s">
        <v>159</v>
      </c>
      <c r="AG6" s="17"/>
      <c r="AH6" s="20"/>
      <c r="AJ6" s="21" t="s">
        <v>159</v>
      </c>
      <c r="AK6" s="21" t="s">
        <v>159</v>
      </c>
      <c r="AL6" s="17" t="s">
        <v>123</v>
      </c>
      <c r="AN6" s="17"/>
      <c r="AV6" s="20"/>
      <c r="BB6" s="23"/>
      <c r="BC6" s="22"/>
      <c r="BD6" s="22"/>
      <c r="BE6" s="22"/>
      <c r="BF6" s="22"/>
      <c r="BG6" s="22"/>
    </row>
    <row r="7" spans="1:61" s="15" customFormat="1" ht="15" x14ac:dyDescent="0.2">
      <c r="B7" s="16"/>
      <c r="C7" s="17" t="s">
        <v>160</v>
      </c>
      <c r="D7" s="17" t="s">
        <v>161</v>
      </c>
      <c r="F7" s="17"/>
      <c r="G7" s="17" t="s">
        <v>60</v>
      </c>
      <c r="H7" s="17"/>
      <c r="I7" s="17" t="s">
        <v>61</v>
      </c>
      <c r="J7" s="17"/>
      <c r="K7" s="18" t="s">
        <v>90</v>
      </c>
      <c r="L7" s="17"/>
      <c r="M7" s="19">
        <v>44717</v>
      </c>
      <c r="N7" s="17" t="s">
        <v>62</v>
      </c>
      <c r="O7" s="17" t="s">
        <v>91</v>
      </c>
      <c r="R7" s="17" t="s">
        <v>68</v>
      </c>
      <c r="S7" s="17" t="s">
        <v>162</v>
      </c>
      <c r="T7" s="15" t="str">
        <f t="shared" si="0"/>
        <v>Plant upright flowers</v>
      </c>
      <c r="U7" s="17" t="s">
        <v>67</v>
      </c>
      <c r="V7" s="17" t="s">
        <v>163</v>
      </c>
      <c r="X7" s="17" t="s">
        <v>164</v>
      </c>
      <c r="Z7" s="17" t="s">
        <v>61</v>
      </c>
      <c r="AC7" s="17" t="s">
        <v>165</v>
      </c>
      <c r="AD7" s="17" t="s">
        <v>118</v>
      </c>
      <c r="AE7" s="17" t="s">
        <v>166</v>
      </c>
      <c r="AF7" s="17" t="s">
        <v>167</v>
      </c>
      <c r="AG7" s="17"/>
      <c r="AH7" s="20" t="s">
        <v>121</v>
      </c>
      <c r="AJ7" s="21" t="s">
        <v>122</v>
      </c>
      <c r="AK7" s="21" t="s">
        <v>122</v>
      </c>
      <c r="AL7" s="17" t="s">
        <v>122</v>
      </c>
      <c r="AN7" s="17"/>
      <c r="AV7" s="20"/>
      <c r="BB7" s="23"/>
      <c r="BC7" s="22"/>
      <c r="BD7" s="22"/>
      <c r="BE7" s="22"/>
      <c r="BF7" s="22"/>
      <c r="BG7" s="22"/>
    </row>
    <row r="8" spans="1:61" s="15" customFormat="1" ht="15" x14ac:dyDescent="0.2">
      <c r="B8" s="16"/>
      <c r="C8" s="17" t="s">
        <v>168</v>
      </c>
      <c r="D8" s="17" t="s">
        <v>169</v>
      </c>
      <c r="F8" s="17"/>
      <c r="G8" s="17" t="s">
        <v>72</v>
      </c>
      <c r="H8" s="17"/>
      <c r="I8" s="17" t="s">
        <v>61</v>
      </c>
      <c r="J8" s="17"/>
      <c r="K8" s="18" t="s">
        <v>90</v>
      </c>
      <c r="L8" s="17"/>
      <c r="M8" s="19">
        <v>44717</v>
      </c>
      <c r="N8" s="17" t="s">
        <v>62</v>
      </c>
      <c r="O8" s="17" t="s">
        <v>91</v>
      </c>
      <c r="R8" s="17" t="s">
        <v>170</v>
      </c>
      <c r="S8" s="17" t="s">
        <v>171</v>
      </c>
      <c r="T8" s="15" t="str">
        <f t="shared" si="0"/>
        <v>Fruit number per cup</v>
      </c>
      <c r="U8" s="17" t="s">
        <v>67</v>
      </c>
      <c r="V8" s="17" t="s">
        <v>172</v>
      </c>
      <c r="X8" s="17" t="s">
        <v>173</v>
      </c>
      <c r="Z8" s="17" t="s">
        <v>61</v>
      </c>
      <c r="AC8" s="17" t="s">
        <v>174</v>
      </c>
      <c r="AD8" s="17" t="s">
        <v>70</v>
      </c>
      <c r="AE8" s="17" t="s">
        <v>175</v>
      </c>
      <c r="AF8" s="17" t="s">
        <v>176</v>
      </c>
      <c r="AG8" s="17"/>
      <c r="AH8" s="20" t="s">
        <v>121</v>
      </c>
      <c r="AJ8" s="21" t="s">
        <v>122</v>
      </c>
      <c r="AK8" s="21" t="s">
        <v>122</v>
      </c>
      <c r="AL8" s="17" t="s">
        <v>123</v>
      </c>
      <c r="AN8" s="17"/>
      <c r="AV8" s="20"/>
      <c r="BB8" s="23"/>
      <c r="BC8" s="22"/>
      <c r="BD8" s="22"/>
      <c r="BE8" s="22"/>
      <c r="BF8" s="22"/>
      <c r="BG8" s="22"/>
    </row>
    <row r="9" spans="1:61" s="15" customFormat="1" ht="15" x14ac:dyDescent="0.2">
      <c r="B9" s="16"/>
      <c r="C9" s="17" t="s">
        <v>177</v>
      </c>
      <c r="D9" s="17" t="s">
        <v>178</v>
      </c>
      <c r="F9" s="17"/>
      <c r="G9" s="17" t="s">
        <v>72</v>
      </c>
      <c r="H9" s="17"/>
      <c r="I9" s="17" t="s">
        <v>61</v>
      </c>
      <c r="J9" s="17"/>
      <c r="K9" s="18" t="s">
        <v>90</v>
      </c>
      <c r="L9" s="17"/>
      <c r="M9" s="19">
        <v>44717</v>
      </c>
      <c r="N9" s="17" t="s">
        <v>62</v>
      </c>
      <c r="O9" s="17" t="s">
        <v>91</v>
      </c>
      <c r="R9" s="17" t="s">
        <v>68</v>
      </c>
      <c r="S9" s="17" t="s">
        <v>179</v>
      </c>
      <c r="T9" s="15" t="str">
        <f t="shared" si="0"/>
        <v>Plant fruit set</v>
      </c>
      <c r="U9" s="17" t="s">
        <v>67</v>
      </c>
      <c r="V9" s="17" t="s">
        <v>180</v>
      </c>
      <c r="X9" s="17" t="s">
        <v>181</v>
      </c>
      <c r="Z9" s="17" t="s">
        <v>61</v>
      </c>
      <c r="AC9" s="17" t="s">
        <v>182</v>
      </c>
      <c r="AD9" s="17" t="s">
        <v>70</v>
      </c>
      <c r="AE9" s="17" t="s">
        <v>183</v>
      </c>
      <c r="AF9" s="17" t="s">
        <v>184</v>
      </c>
      <c r="AG9" s="17"/>
      <c r="AH9" s="20" t="s">
        <v>121</v>
      </c>
      <c r="AJ9" s="21" t="s">
        <v>185</v>
      </c>
      <c r="AK9" s="21" t="s">
        <v>186</v>
      </c>
      <c r="AL9" s="17" t="s">
        <v>123</v>
      </c>
      <c r="AN9" s="17"/>
      <c r="AV9" s="20"/>
      <c r="BB9" s="23"/>
      <c r="BC9" s="22"/>
      <c r="BD9" s="22"/>
      <c r="BE9" s="22"/>
      <c r="BF9" s="22"/>
      <c r="BG9" s="22"/>
    </row>
    <row r="10" spans="1:61" s="15" customFormat="1" ht="15" x14ac:dyDescent="0.2">
      <c r="B10" s="16"/>
      <c r="C10" s="17" t="s">
        <v>187</v>
      </c>
      <c r="D10" s="17" t="s">
        <v>188</v>
      </c>
      <c r="F10" s="17"/>
      <c r="G10" s="17" t="s">
        <v>60</v>
      </c>
      <c r="H10" s="17"/>
      <c r="I10" s="17" t="s">
        <v>61</v>
      </c>
      <c r="J10" s="17"/>
      <c r="K10" s="18" t="s">
        <v>90</v>
      </c>
      <c r="L10" s="17"/>
      <c r="M10" s="19">
        <v>44717</v>
      </c>
      <c r="N10" s="17" t="s">
        <v>62</v>
      </c>
      <c r="O10" s="17" t="s">
        <v>91</v>
      </c>
      <c r="R10" s="17" t="s">
        <v>66</v>
      </c>
      <c r="S10" s="17" t="s">
        <v>80</v>
      </c>
      <c r="T10" s="15" t="str">
        <f t="shared" si="0"/>
        <v>Leaf color</v>
      </c>
      <c r="U10" s="17" t="s">
        <v>81</v>
      </c>
      <c r="V10" s="17" t="s">
        <v>189</v>
      </c>
      <c r="X10" s="17" t="s">
        <v>190</v>
      </c>
      <c r="Z10" s="17" t="s">
        <v>61</v>
      </c>
      <c r="AC10" s="17" t="s">
        <v>191</v>
      </c>
      <c r="AD10" s="17" t="s">
        <v>70</v>
      </c>
      <c r="AE10" s="17" t="s">
        <v>192</v>
      </c>
      <c r="AF10" s="17" t="s">
        <v>98</v>
      </c>
      <c r="AG10" s="17"/>
      <c r="AH10" s="20"/>
      <c r="AJ10" s="21" t="s">
        <v>193</v>
      </c>
      <c r="AK10" s="21" t="s">
        <v>194</v>
      </c>
      <c r="AL10" s="17" t="s">
        <v>101</v>
      </c>
      <c r="AN10" s="17">
        <v>0</v>
      </c>
      <c r="AO10" s="15" t="s">
        <v>104</v>
      </c>
      <c r="AP10" s="15">
        <v>1</v>
      </c>
      <c r="AQ10" s="15" t="s">
        <v>109</v>
      </c>
      <c r="AV10" s="20"/>
      <c r="BB10" s="23"/>
      <c r="BC10" s="22"/>
      <c r="BD10" s="22"/>
      <c r="BE10" s="22"/>
      <c r="BF10" s="22"/>
      <c r="BG10" s="22"/>
    </row>
    <row r="11" spans="1:61" s="15" customFormat="1" ht="15" x14ac:dyDescent="0.2">
      <c r="B11" s="16"/>
      <c r="C11" s="17" t="s">
        <v>195</v>
      </c>
      <c r="D11" s="17" t="s">
        <v>196</v>
      </c>
      <c r="F11" s="17"/>
      <c r="G11" s="17" t="s">
        <v>72</v>
      </c>
      <c r="H11" s="17"/>
      <c r="I11" s="17" t="s">
        <v>61</v>
      </c>
      <c r="J11" s="17"/>
      <c r="K11" s="17" t="s">
        <v>90</v>
      </c>
      <c r="L11" s="17"/>
      <c r="M11" s="19">
        <v>44717</v>
      </c>
      <c r="N11" s="17" t="s">
        <v>62</v>
      </c>
      <c r="O11" s="17" t="s">
        <v>91</v>
      </c>
      <c r="R11" s="17" t="s">
        <v>170</v>
      </c>
      <c r="S11" s="17" t="s">
        <v>197</v>
      </c>
      <c r="T11" s="15" t="str">
        <f t="shared" si="0"/>
        <v>Fruit rot</v>
      </c>
      <c r="U11" s="17" t="s">
        <v>127</v>
      </c>
      <c r="V11" s="17" t="s">
        <v>198</v>
      </c>
      <c r="X11" s="17" t="s">
        <v>199</v>
      </c>
      <c r="Z11" s="17" t="s">
        <v>61</v>
      </c>
      <c r="AC11" s="17" t="s">
        <v>200</v>
      </c>
      <c r="AD11" s="17" t="s">
        <v>70</v>
      </c>
      <c r="AE11" s="17" t="s">
        <v>201</v>
      </c>
      <c r="AF11" s="17" t="s">
        <v>202</v>
      </c>
      <c r="AG11" s="17"/>
      <c r="AH11" s="20" t="s">
        <v>121</v>
      </c>
      <c r="AJ11" s="21" t="s">
        <v>185</v>
      </c>
      <c r="AK11" s="21" t="s">
        <v>186</v>
      </c>
      <c r="AL11" s="17" t="s">
        <v>123</v>
      </c>
      <c r="AN11" s="17"/>
      <c r="AV11" s="20"/>
      <c r="BB11" s="23"/>
      <c r="BC11" s="22"/>
      <c r="BD11" s="22"/>
      <c r="BE11" s="22"/>
      <c r="BF11" s="22"/>
      <c r="BG11" s="22"/>
    </row>
    <row r="12" spans="1:61" s="15" customFormat="1" ht="15" x14ac:dyDescent="0.2">
      <c r="B12" s="16"/>
      <c r="C12" s="17" t="s">
        <v>203</v>
      </c>
      <c r="D12" s="17" t="s">
        <v>204</v>
      </c>
      <c r="F12" s="17"/>
      <c r="G12" s="17" t="s">
        <v>72</v>
      </c>
      <c r="H12" s="17"/>
      <c r="I12" s="17" t="s">
        <v>61</v>
      </c>
      <c r="J12" s="17"/>
      <c r="K12" s="18" t="s">
        <v>90</v>
      </c>
      <c r="L12" s="17"/>
      <c r="M12" s="19">
        <v>44717</v>
      </c>
      <c r="N12" s="17" t="s">
        <v>62</v>
      </c>
      <c r="O12" s="17" t="s">
        <v>91</v>
      </c>
      <c r="R12" s="17" t="s">
        <v>68</v>
      </c>
      <c r="S12" s="17" t="s">
        <v>69</v>
      </c>
      <c r="T12" s="15" t="str">
        <f t="shared" si="0"/>
        <v>Plant height</v>
      </c>
      <c r="U12" s="17" t="s">
        <v>81</v>
      </c>
      <c r="V12" s="17" t="s">
        <v>205</v>
      </c>
      <c r="X12" s="17" t="s">
        <v>206</v>
      </c>
      <c r="Z12" s="17" t="s">
        <v>61</v>
      </c>
      <c r="AC12" s="17" t="s">
        <v>207</v>
      </c>
      <c r="AD12" s="17" t="s">
        <v>70</v>
      </c>
      <c r="AE12" s="17" t="s">
        <v>208</v>
      </c>
      <c r="AF12" s="17" t="s">
        <v>209</v>
      </c>
      <c r="AG12" s="17"/>
      <c r="AH12" s="20" t="s">
        <v>210</v>
      </c>
      <c r="AJ12" s="21" t="s">
        <v>71</v>
      </c>
      <c r="AK12" s="21" t="s">
        <v>71</v>
      </c>
      <c r="AL12" s="17" t="s">
        <v>123</v>
      </c>
      <c r="AN12" s="17"/>
      <c r="AV12" s="20"/>
      <c r="BB12" s="23"/>
      <c r="BC12" s="22"/>
      <c r="BD12" s="22"/>
      <c r="BE12" s="22"/>
      <c r="BF12" s="22"/>
      <c r="BG12" s="22"/>
    </row>
    <row r="13" spans="1:61" s="15" customFormat="1" ht="15" x14ac:dyDescent="0.2">
      <c r="B13" s="16"/>
      <c r="C13" s="17" t="s">
        <v>211</v>
      </c>
      <c r="D13" s="17" t="s">
        <v>212</v>
      </c>
      <c r="F13" s="17"/>
      <c r="G13" s="17" t="s">
        <v>60</v>
      </c>
      <c r="H13" s="17"/>
      <c r="I13" s="17" t="s">
        <v>61</v>
      </c>
      <c r="J13" s="17"/>
      <c r="K13" s="18" t="s">
        <v>90</v>
      </c>
      <c r="L13" s="17"/>
      <c r="M13" s="19">
        <v>44717</v>
      </c>
      <c r="N13" s="17" t="s">
        <v>62</v>
      </c>
      <c r="O13" s="17" t="s">
        <v>91</v>
      </c>
      <c r="R13" s="17" t="s">
        <v>79</v>
      </c>
      <c r="S13" s="17" t="s">
        <v>213</v>
      </c>
      <c r="T13" s="15" t="str">
        <f t="shared" si="0"/>
        <v>Flower pollination rate</v>
      </c>
      <c r="U13" s="17" t="s">
        <v>214</v>
      </c>
      <c r="V13" s="17" t="s">
        <v>215</v>
      </c>
      <c r="X13" s="17" t="s">
        <v>216</v>
      </c>
      <c r="Z13" s="17" t="s">
        <v>61</v>
      </c>
      <c r="AC13" s="17" t="s">
        <v>217</v>
      </c>
      <c r="AD13" s="17" t="s">
        <v>70</v>
      </c>
      <c r="AE13" s="17" t="s">
        <v>218</v>
      </c>
      <c r="AF13" s="17" t="s">
        <v>219</v>
      </c>
      <c r="AG13" s="17"/>
      <c r="AH13" s="20" t="s">
        <v>220</v>
      </c>
      <c r="AJ13" s="21" t="s">
        <v>221</v>
      </c>
      <c r="AK13" s="21" t="s">
        <v>75</v>
      </c>
      <c r="AL13" s="17" t="s">
        <v>222</v>
      </c>
      <c r="AN13" s="17">
        <v>1</v>
      </c>
      <c r="AO13" s="15" t="s">
        <v>223</v>
      </c>
      <c r="AP13" s="15">
        <v>2</v>
      </c>
      <c r="AQ13" s="15" t="s">
        <v>224</v>
      </c>
      <c r="AR13" s="15">
        <v>3</v>
      </c>
      <c r="AS13" s="15" t="s">
        <v>225</v>
      </c>
      <c r="AU13" s="20"/>
      <c r="BA13" s="23"/>
      <c r="BB13" s="22"/>
      <c r="BC13" s="22"/>
      <c r="BD13" s="22"/>
      <c r="BE13" s="22"/>
      <c r="BF13" s="22"/>
    </row>
    <row r="14" spans="1:61" s="15" customFormat="1" ht="15" x14ac:dyDescent="0.2">
      <c r="B14" s="16"/>
      <c r="C14" s="17" t="s">
        <v>226</v>
      </c>
      <c r="D14" s="17" t="s">
        <v>227</v>
      </c>
      <c r="F14" s="17"/>
      <c r="G14" s="17" t="s">
        <v>60</v>
      </c>
      <c r="H14" s="17"/>
      <c r="I14" s="17" t="s">
        <v>61</v>
      </c>
      <c r="J14" s="17"/>
      <c r="K14" s="18" t="s">
        <v>90</v>
      </c>
      <c r="L14" s="17"/>
      <c r="M14" s="19">
        <v>44717</v>
      </c>
      <c r="N14" s="17" t="s">
        <v>62</v>
      </c>
      <c r="O14" s="17" t="s">
        <v>91</v>
      </c>
      <c r="R14" s="17" t="s">
        <v>68</v>
      </c>
      <c r="S14" s="17" t="s">
        <v>228</v>
      </c>
      <c r="T14" s="15" t="str">
        <f t="shared" si="0"/>
        <v>Plant repeat bloom</v>
      </c>
      <c r="U14" s="17" t="s">
        <v>67</v>
      </c>
      <c r="V14" s="17" t="s">
        <v>229</v>
      </c>
      <c r="X14" s="17" t="s">
        <v>230</v>
      </c>
      <c r="Z14" s="17" t="s">
        <v>61</v>
      </c>
      <c r="AC14" s="17" t="s">
        <v>231</v>
      </c>
      <c r="AD14" s="17" t="s">
        <v>70</v>
      </c>
      <c r="AE14" s="17" t="s">
        <v>232</v>
      </c>
      <c r="AF14" s="17" t="s">
        <v>233</v>
      </c>
      <c r="AG14" s="17"/>
      <c r="AH14" s="20" t="s">
        <v>121</v>
      </c>
      <c r="AJ14" s="21" t="s">
        <v>185</v>
      </c>
      <c r="AK14" s="21" t="s">
        <v>186</v>
      </c>
      <c r="AL14" s="17" t="s">
        <v>123</v>
      </c>
      <c r="AN14" s="17"/>
      <c r="AV14" s="20"/>
      <c r="BB14" s="23"/>
      <c r="BC14" s="22"/>
      <c r="BD14" s="22"/>
      <c r="BE14" s="22"/>
      <c r="BF14" s="22"/>
      <c r="BG14" s="22"/>
    </row>
    <row r="15" spans="1:61" s="15" customFormat="1" ht="15" x14ac:dyDescent="0.2">
      <c r="B15" s="16"/>
      <c r="C15" s="17" t="s">
        <v>234</v>
      </c>
      <c r="D15" s="17" t="s">
        <v>235</v>
      </c>
      <c r="F15" s="17"/>
      <c r="G15" s="17" t="s">
        <v>72</v>
      </c>
      <c r="H15" s="17"/>
      <c r="I15" s="17" t="s">
        <v>61</v>
      </c>
      <c r="J15" s="17"/>
      <c r="K15" s="18" t="s">
        <v>90</v>
      </c>
      <c r="L15" s="17"/>
      <c r="M15" s="19">
        <v>44717</v>
      </c>
      <c r="N15" s="17" t="s">
        <v>62</v>
      </c>
      <c r="O15" s="17" t="s">
        <v>91</v>
      </c>
      <c r="R15" s="17" t="s">
        <v>170</v>
      </c>
      <c r="S15" s="17" t="s">
        <v>236</v>
      </c>
      <c r="T15" s="15" t="str">
        <f t="shared" si="0"/>
        <v>Fruit soluble solids</v>
      </c>
      <c r="U15" s="17" t="s">
        <v>76</v>
      </c>
      <c r="V15" s="17" t="s">
        <v>237</v>
      </c>
      <c r="X15" s="17" t="s">
        <v>238</v>
      </c>
      <c r="Z15" s="17" t="s">
        <v>61</v>
      </c>
      <c r="AC15" s="17" t="s">
        <v>239</v>
      </c>
      <c r="AD15" s="17" t="s">
        <v>70</v>
      </c>
      <c r="AE15" s="17" t="s">
        <v>240</v>
      </c>
      <c r="AF15" s="17" t="s">
        <v>241</v>
      </c>
      <c r="AG15" s="17"/>
      <c r="AH15" s="20" t="s">
        <v>242</v>
      </c>
      <c r="AJ15" s="21" t="s">
        <v>185</v>
      </c>
      <c r="AK15" s="21" t="s">
        <v>186</v>
      </c>
      <c r="AL15" s="17" t="s">
        <v>123</v>
      </c>
      <c r="AN15" s="17"/>
      <c r="AV15" s="20"/>
      <c r="BB15" s="23"/>
      <c r="BC15" s="22"/>
      <c r="BD15" s="22"/>
      <c r="BE15" s="22"/>
      <c r="BF15" s="22"/>
      <c r="BG15" s="22"/>
    </row>
    <row r="16" spans="1:61" s="15" customFormat="1" ht="15" x14ac:dyDescent="0.2">
      <c r="B16" s="16"/>
      <c r="C16" s="17" t="s">
        <v>243</v>
      </c>
      <c r="D16" s="17" t="s">
        <v>244</v>
      </c>
      <c r="F16" s="17"/>
      <c r="G16" s="17" t="s">
        <v>72</v>
      </c>
      <c r="H16" s="17"/>
      <c r="I16" s="17" t="s">
        <v>61</v>
      </c>
      <c r="J16" s="17"/>
      <c r="K16" s="17" t="s">
        <v>90</v>
      </c>
      <c r="L16" s="17"/>
      <c r="M16" s="19">
        <v>44717</v>
      </c>
      <c r="N16" s="17" t="s">
        <v>62</v>
      </c>
      <c r="O16" s="17" t="s">
        <v>91</v>
      </c>
      <c r="R16" s="17" t="s">
        <v>170</v>
      </c>
      <c r="S16" s="17" t="s">
        <v>245</v>
      </c>
      <c r="T16" s="15" t="str">
        <f t="shared" si="0"/>
        <v>Fruit SWD adult mortality</v>
      </c>
      <c r="U16" s="17" t="s">
        <v>127</v>
      </c>
      <c r="V16" s="17" t="s">
        <v>246</v>
      </c>
      <c r="X16" s="17" t="s">
        <v>247</v>
      </c>
      <c r="Z16" s="17" t="s">
        <v>61</v>
      </c>
      <c r="AC16" s="17" t="s">
        <v>248</v>
      </c>
      <c r="AD16" s="17" t="s">
        <v>70</v>
      </c>
      <c r="AE16" s="17" t="s">
        <v>249</v>
      </c>
      <c r="AF16" t="s">
        <v>250</v>
      </c>
      <c r="AG16" s="17"/>
      <c r="AH16" s="20" t="s">
        <v>242</v>
      </c>
      <c r="AJ16" s="21" t="s">
        <v>185</v>
      </c>
      <c r="AK16" s="21" t="s">
        <v>186</v>
      </c>
      <c r="AL16" s="17" t="s">
        <v>123</v>
      </c>
      <c r="AN16" s="17"/>
      <c r="AV16" s="20"/>
      <c r="BB16" s="23"/>
      <c r="BC16" s="22"/>
      <c r="BD16" s="22"/>
      <c r="BE16" s="22"/>
      <c r="BF16" s="22"/>
      <c r="BG16" s="22"/>
    </row>
    <row r="17" spans="2:59" s="15" customFormat="1" ht="15" x14ac:dyDescent="0.2">
      <c r="B17" s="16"/>
      <c r="C17" s="17" t="s">
        <v>251</v>
      </c>
      <c r="D17" s="17" t="s">
        <v>252</v>
      </c>
      <c r="F17" s="17"/>
      <c r="G17" s="17" t="s">
        <v>72</v>
      </c>
      <c r="H17" s="17"/>
      <c r="I17" s="17" t="s">
        <v>61</v>
      </c>
      <c r="J17" s="17"/>
      <c r="K17" s="17" t="s">
        <v>90</v>
      </c>
      <c r="L17" s="17"/>
      <c r="M17" s="19">
        <v>44717</v>
      </c>
      <c r="N17" s="17" t="s">
        <v>62</v>
      </c>
      <c r="O17" s="17" t="s">
        <v>91</v>
      </c>
      <c r="R17" s="17" t="s">
        <v>170</v>
      </c>
      <c r="S17" s="17" t="s">
        <v>253</v>
      </c>
      <c r="T17" s="15" t="str">
        <f t="shared" si="0"/>
        <v>Fruit SWD larvae per fruit</v>
      </c>
      <c r="U17" s="17" t="s">
        <v>127</v>
      </c>
      <c r="V17" s="17" t="s">
        <v>254</v>
      </c>
      <c r="X17" s="17" t="s">
        <v>255</v>
      </c>
      <c r="Z17" s="17" t="s">
        <v>61</v>
      </c>
      <c r="AC17" s="17" t="s">
        <v>256</v>
      </c>
      <c r="AD17" s="17" t="s">
        <v>64</v>
      </c>
      <c r="AE17" s="17" t="s">
        <v>257</v>
      </c>
      <c r="AF17" t="s">
        <v>258</v>
      </c>
      <c r="AG17" s="17"/>
      <c r="AH17" s="20" t="s">
        <v>242</v>
      </c>
      <c r="AJ17" s="21" t="s">
        <v>122</v>
      </c>
      <c r="AK17" s="21" t="s">
        <v>122</v>
      </c>
      <c r="AL17" s="17" t="s">
        <v>123</v>
      </c>
      <c r="AN17" s="17"/>
      <c r="AV17" s="20"/>
      <c r="BB17" s="23"/>
      <c r="BC17" s="22"/>
      <c r="BD17" s="22"/>
      <c r="BE17" s="22"/>
      <c r="BF17" s="22"/>
      <c r="BG17" s="22"/>
    </row>
    <row r="18" spans="2:59" s="15" customFormat="1" ht="15" x14ac:dyDescent="0.2">
      <c r="B18" s="16"/>
      <c r="C18" s="17" t="s">
        <v>259</v>
      </c>
      <c r="D18" s="17" t="s">
        <v>260</v>
      </c>
      <c r="F18" s="17"/>
      <c r="G18" s="17" t="s">
        <v>72</v>
      </c>
      <c r="H18" s="17"/>
      <c r="I18" s="17" t="s">
        <v>61</v>
      </c>
      <c r="J18" s="17"/>
      <c r="K18" s="17" t="s">
        <v>90</v>
      </c>
      <c r="L18" s="17"/>
      <c r="M18" s="19">
        <v>44717</v>
      </c>
      <c r="N18" s="17" t="s">
        <v>62</v>
      </c>
      <c r="O18" s="17" t="s">
        <v>91</v>
      </c>
      <c r="R18" s="17" t="s">
        <v>170</v>
      </c>
      <c r="S18" s="17" t="s">
        <v>261</v>
      </c>
      <c r="T18" s="15" t="str">
        <f t="shared" si="0"/>
        <v>Fruit SWD oviposition success index scale</v>
      </c>
      <c r="U18" s="17" t="s">
        <v>127</v>
      </c>
      <c r="V18" s="17" t="s">
        <v>262</v>
      </c>
      <c r="X18" s="17" t="s">
        <v>263</v>
      </c>
      <c r="Z18" s="17" t="s">
        <v>61</v>
      </c>
      <c r="AC18" s="17" t="s">
        <v>264</v>
      </c>
      <c r="AD18" s="17" t="s">
        <v>70</v>
      </c>
      <c r="AE18" s="17" t="s">
        <v>265</v>
      </c>
      <c r="AF18" s="24" t="s">
        <v>266</v>
      </c>
      <c r="AG18" s="17"/>
      <c r="AH18" s="20" t="s">
        <v>267</v>
      </c>
      <c r="AJ18" s="21" t="s">
        <v>122</v>
      </c>
      <c r="AK18" s="21" t="s">
        <v>122</v>
      </c>
      <c r="AL18" s="17" t="s">
        <v>123</v>
      </c>
      <c r="AN18" s="17"/>
      <c r="AV18" s="20"/>
      <c r="BB18" s="23"/>
      <c r="BC18" s="22"/>
      <c r="BD18" s="22"/>
      <c r="BE18" s="22"/>
      <c r="BF18" s="22"/>
      <c r="BG18" s="22"/>
    </row>
    <row r="19" spans="2:59" s="15" customFormat="1" ht="15" x14ac:dyDescent="0.2">
      <c r="B19" s="16"/>
      <c r="C19" s="17" t="s">
        <v>268</v>
      </c>
      <c r="D19" s="17" t="s">
        <v>269</v>
      </c>
      <c r="F19" s="17"/>
      <c r="G19" s="17" t="s">
        <v>72</v>
      </c>
      <c r="H19" s="17"/>
      <c r="I19" s="17" t="s">
        <v>61</v>
      </c>
      <c r="J19" s="17"/>
      <c r="K19" s="17" t="s">
        <v>90</v>
      </c>
      <c r="L19" s="17"/>
      <c r="M19" s="19">
        <v>44717</v>
      </c>
      <c r="N19" s="17" t="s">
        <v>62</v>
      </c>
      <c r="O19" s="17" t="s">
        <v>91</v>
      </c>
      <c r="R19" s="17" t="s">
        <v>170</v>
      </c>
      <c r="S19" s="17" t="s">
        <v>270</v>
      </c>
      <c r="T19" s="15" t="str">
        <f t="shared" si="0"/>
        <v>Fruit SWD oviposition success index count</v>
      </c>
      <c r="U19" s="17" t="s">
        <v>127</v>
      </c>
      <c r="V19" s="17" t="s">
        <v>271</v>
      </c>
      <c r="X19" s="17" t="s">
        <v>272</v>
      </c>
      <c r="Z19" s="17" t="s">
        <v>61</v>
      </c>
      <c r="AC19" s="17" t="s">
        <v>273</v>
      </c>
      <c r="AD19" s="17" t="s">
        <v>74</v>
      </c>
      <c r="AE19" s="17" t="s">
        <v>274</v>
      </c>
      <c r="AF19" t="s">
        <v>275</v>
      </c>
      <c r="AG19" s="17"/>
      <c r="AH19" s="20" t="s">
        <v>267</v>
      </c>
      <c r="AJ19" s="21" t="s">
        <v>276</v>
      </c>
      <c r="AK19" s="21" t="s">
        <v>276</v>
      </c>
      <c r="AL19" s="17" t="s">
        <v>101</v>
      </c>
      <c r="AN19" s="17">
        <v>0</v>
      </c>
      <c r="AO19" s="15" t="s">
        <v>277</v>
      </c>
      <c r="AP19" s="15">
        <v>1</v>
      </c>
      <c r="AQ19" s="15" t="s">
        <v>278</v>
      </c>
      <c r="AU19" s="20"/>
      <c r="BA19" s="23"/>
      <c r="BB19" s="22"/>
      <c r="BC19" s="22"/>
      <c r="BD19" s="22"/>
      <c r="BE19" s="22"/>
      <c r="BF19" s="22"/>
    </row>
    <row r="20" spans="2:59" s="15" customFormat="1" ht="15" x14ac:dyDescent="0.2">
      <c r="B20" s="16"/>
      <c r="C20" s="17" t="s">
        <v>279</v>
      </c>
      <c r="D20" s="17" t="s">
        <v>280</v>
      </c>
      <c r="F20" s="17"/>
      <c r="G20" s="17" t="s">
        <v>72</v>
      </c>
      <c r="H20" s="17"/>
      <c r="I20" s="17" t="s">
        <v>61</v>
      </c>
      <c r="J20" s="17"/>
      <c r="K20" s="17" t="s">
        <v>90</v>
      </c>
      <c r="L20" s="17"/>
      <c r="M20" s="19">
        <v>44717</v>
      </c>
      <c r="N20" s="17" t="s">
        <v>62</v>
      </c>
      <c r="O20" s="17" t="s">
        <v>91</v>
      </c>
      <c r="R20" s="17" t="s">
        <v>170</v>
      </c>
      <c r="S20" s="17" t="s">
        <v>281</v>
      </c>
      <c r="T20" s="15" t="str">
        <f t="shared" si="0"/>
        <v>Fruit SWD resistance index</v>
      </c>
      <c r="U20" s="17" t="s">
        <v>127</v>
      </c>
      <c r="V20" s="17" t="s">
        <v>282</v>
      </c>
      <c r="X20" s="17" t="s">
        <v>283</v>
      </c>
      <c r="Z20" s="17" t="s">
        <v>61</v>
      </c>
      <c r="AC20" s="17" t="s">
        <v>284</v>
      </c>
      <c r="AD20" s="17" t="s">
        <v>70</v>
      </c>
      <c r="AE20" s="17" t="s">
        <v>285</v>
      </c>
      <c r="AF20" t="s">
        <v>286</v>
      </c>
      <c r="AG20" s="17"/>
      <c r="AH20" s="20"/>
      <c r="AJ20" s="21" t="s">
        <v>287</v>
      </c>
      <c r="AK20" s="21" t="s">
        <v>287</v>
      </c>
      <c r="AL20" s="17" t="s">
        <v>222</v>
      </c>
      <c r="AN20" s="17">
        <v>0</v>
      </c>
      <c r="AO20" s="15" t="s">
        <v>278</v>
      </c>
      <c r="AP20" s="15">
        <v>1</v>
      </c>
      <c r="AQ20" s="15" t="s">
        <v>288</v>
      </c>
      <c r="AR20" s="15">
        <v>2</v>
      </c>
      <c r="AS20" s="15" t="s">
        <v>289</v>
      </c>
      <c r="AT20" s="15">
        <v>3</v>
      </c>
      <c r="AU20" s="20" t="s">
        <v>290</v>
      </c>
      <c r="AV20" s="15">
        <v>4</v>
      </c>
      <c r="AW20" s="15" t="s">
        <v>291</v>
      </c>
      <c r="AX20" s="15">
        <v>5</v>
      </c>
      <c r="AY20" s="15" t="s">
        <v>292</v>
      </c>
      <c r="BA20" s="23"/>
      <c r="BB20" s="22"/>
      <c r="BC20" s="22"/>
      <c r="BD20" s="22"/>
      <c r="BE20" s="22"/>
      <c r="BF20" s="22"/>
    </row>
    <row r="21" spans="2:59" s="15" customFormat="1" ht="15" x14ac:dyDescent="0.2">
      <c r="B21" s="16"/>
      <c r="C21" s="17" t="s">
        <v>293</v>
      </c>
      <c r="D21" s="17" t="s">
        <v>294</v>
      </c>
      <c r="F21" s="17"/>
      <c r="G21" s="17" t="s">
        <v>72</v>
      </c>
      <c r="H21" s="17"/>
      <c r="I21" s="17" t="s">
        <v>61</v>
      </c>
      <c r="J21" s="17"/>
      <c r="K21" s="17" t="s">
        <v>90</v>
      </c>
      <c r="L21" s="17"/>
      <c r="M21" s="19">
        <v>44717</v>
      </c>
      <c r="N21" s="17" t="s">
        <v>62</v>
      </c>
      <c r="O21" s="17" t="s">
        <v>91</v>
      </c>
      <c r="R21" s="17" t="s">
        <v>170</v>
      </c>
      <c r="S21" s="17" t="s">
        <v>295</v>
      </c>
      <c r="T21" s="15" t="str">
        <f t="shared" si="0"/>
        <v>Fruit SWD reproductive rate</v>
      </c>
      <c r="U21" s="17" t="s">
        <v>127</v>
      </c>
      <c r="V21" s="17" t="s">
        <v>296</v>
      </c>
      <c r="X21" s="17" t="s">
        <v>297</v>
      </c>
      <c r="Z21" s="17" t="s">
        <v>61</v>
      </c>
      <c r="AC21" s="17" t="s">
        <v>298</v>
      </c>
      <c r="AD21" s="17" t="s">
        <v>70</v>
      </c>
      <c r="AE21" s="17" t="s">
        <v>299</v>
      </c>
      <c r="AF21" t="s">
        <v>300</v>
      </c>
      <c r="AG21" s="17"/>
      <c r="AH21" s="20" t="s">
        <v>242</v>
      </c>
      <c r="AJ21" s="21" t="s">
        <v>122</v>
      </c>
      <c r="AK21" s="21" t="s">
        <v>122</v>
      </c>
      <c r="AL21" s="17" t="s">
        <v>123</v>
      </c>
      <c r="AN21" s="17"/>
      <c r="AV21" s="20"/>
      <c r="BB21" s="23"/>
      <c r="BC21" s="22"/>
      <c r="BD21" s="22"/>
      <c r="BE21" s="22"/>
      <c r="BF21" s="22"/>
      <c r="BG21" s="22"/>
    </row>
    <row r="22" spans="2:59" s="15" customFormat="1" ht="15" x14ac:dyDescent="0.2">
      <c r="B22" s="16"/>
      <c r="C22" s="17" t="s">
        <v>301</v>
      </c>
      <c r="D22" s="17" t="s">
        <v>302</v>
      </c>
      <c r="F22" s="17"/>
      <c r="G22" s="17" t="s">
        <v>72</v>
      </c>
      <c r="H22" s="17"/>
      <c r="I22" s="17" t="s">
        <v>61</v>
      </c>
      <c r="J22" s="17"/>
      <c r="K22" s="17" t="s">
        <v>90</v>
      </c>
      <c r="L22" s="17"/>
      <c r="M22" s="19">
        <v>44717</v>
      </c>
      <c r="N22" s="17" t="s">
        <v>62</v>
      </c>
      <c r="O22" s="17" t="s">
        <v>91</v>
      </c>
      <c r="R22" s="17" t="s">
        <v>170</v>
      </c>
      <c r="S22" s="17" t="s">
        <v>303</v>
      </c>
      <c r="T22" s="15" t="str">
        <f t="shared" si="0"/>
        <v>Fruit SWD viable eggs per fruit</v>
      </c>
      <c r="U22" s="17" t="s">
        <v>127</v>
      </c>
      <c r="V22" s="17" t="s">
        <v>304</v>
      </c>
      <c r="X22" s="17" t="s">
        <v>305</v>
      </c>
      <c r="Z22" s="17" t="s">
        <v>61</v>
      </c>
      <c r="AC22" s="17" t="s">
        <v>306</v>
      </c>
      <c r="AD22" s="17" t="s">
        <v>70</v>
      </c>
      <c r="AE22" s="17" t="s">
        <v>307</v>
      </c>
      <c r="AF22" t="s">
        <v>308</v>
      </c>
      <c r="AG22" s="17"/>
      <c r="AH22" s="20" t="s">
        <v>242</v>
      </c>
      <c r="AJ22" s="21" t="s">
        <v>122</v>
      </c>
      <c r="AK22" s="21" t="s">
        <v>122</v>
      </c>
      <c r="AL22" s="17" t="s">
        <v>123</v>
      </c>
      <c r="AN22" s="17"/>
      <c r="AV22" s="20"/>
      <c r="BB22" s="23"/>
      <c r="BC22" s="22"/>
      <c r="BD22" s="22"/>
      <c r="BE22" s="22"/>
      <c r="BF22" s="22"/>
      <c r="BG22" s="22"/>
    </row>
    <row r="23" spans="2:59" s="15" customFormat="1" ht="15" x14ac:dyDescent="0.2">
      <c r="B23" s="16"/>
      <c r="C23" s="17" t="s">
        <v>309</v>
      </c>
      <c r="D23" s="17" t="s">
        <v>310</v>
      </c>
      <c r="F23" s="17"/>
      <c r="G23" s="17" t="s">
        <v>72</v>
      </c>
      <c r="H23" s="17"/>
      <c r="I23" s="17" t="s">
        <v>61</v>
      </c>
      <c r="J23" s="17"/>
      <c r="K23" s="18" t="s">
        <v>90</v>
      </c>
      <c r="L23" s="17"/>
      <c r="M23" s="19">
        <v>44717</v>
      </c>
      <c r="N23" s="17" t="s">
        <v>62</v>
      </c>
      <c r="O23" s="17" t="s">
        <v>91</v>
      </c>
      <c r="R23" s="17" t="s">
        <v>68</v>
      </c>
      <c r="S23" s="17" t="s">
        <v>311</v>
      </c>
      <c r="T23" s="15" t="str">
        <f t="shared" si="0"/>
        <v>Plant yield</v>
      </c>
      <c r="U23" s="17" t="s">
        <v>67</v>
      </c>
      <c r="V23" s="17" t="s">
        <v>312</v>
      </c>
      <c r="X23" s="17" t="s">
        <v>313</v>
      </c>
      <c r="Z23" s="17" t="s">
        <v>61</v>
      </c>
      <c r="AC23" s="17" t="s">
        <v>314</v>
      </c>
      <c r="AD23" s="17" t="s">
        <v>70</v>
      </c>
      <c r="AE23" s="17" t="s">
        <v>315</v>
      </c>
      <c r="AF23" s="17" t="s">
        <v>316</v>
      </c>
      <c r="AG23" s="17"/>
      <c r="AH23" s="20" t="s">
        <v>121</v>
      </c>
      <c r="AJ23" s="21" t="s">
        <v>317</v>
      </c>
      <c r="AK23" s="21" t="s">
        <v>317</v>
      </c>
      <c r="AL23" s="17" t="s">
        <v>123</v>
      </c>
      <c r="AN23" s="17"/>
      <c r="AV23" s="20"/>
      <c r="BB23" s="23"/>
      <c r="BC23" s="22"/>
      <c r="BD23" s="22"/>
      <c r="BE23" s="22"/>
      <c r="BF23" s="22"/>
      <c r="BG23" s="22"/>
    </row>
    <row r="24" spans="2:59" s="15" customFormat="1" ht="15" x14ac:dyDescent="0.2">
      <c r="B24" s="16"/>
      <c r="C24" s="17" t="s">
        <v>318</v>
      </c>
      <c r="D24" s="17" t="s">
        <v>319</v>
      </c>
      <c r="F24" s="17"/>
      <c r="G24" s="17" t="s">
        <v>72</v>
      </c>
      <c r="H24" s="17"/>
      <c r="I24" s="17" t="s">
        <v>61</v>
      </c>
      <c r="J24" s="17"/>
      <c r="K24" s="18" t="s">
        <v>320</v>
      </c>
      <c r="L24" s="17"/>
      <c r="M24" s="19">
        <v>44717</v>
      </c>
      <c r="N24" s="17" t="s">
        <v>62</v>
      </c>
      <c r="O24" s="17" t="s">
        <v>91</v>
      </c>
      <c r="R24" s="17" t="s">
        <v>321</v>
      </c>
      <c r="S24" s="17" t="s">
        <v>322</v>
      </c>
      <c r="T24" s="15" t="str">
        <f t="shared" si="0"/>
        <v>Stem winter damage</v>
      </c>
      <c r="U24" s="17" t="s">
        <v>63</v>
      </c>
      <c r="V24" s="17" t="s">
        <v>323</v>
      </c>
      <c r="X24" s="17" t="s">
        <v>324</v>
      </c>
      <c r="Z24" s="17" t="s">
        <v>61</v>
      </c>
      <c r="AC24" s="17" t="s">
        <v>325</v>
      </c>
      <c r="AD24" s="17" t="s">
        <v>74</v>
      </c>
      <c r="AE24" s="17" t="s">
        <v>326</v>
      </c>
      <c r="AF24" s="17" t="s">
        <v>327</v>
      </c>
      <c r="AG24" s="17"/>
      <c r="AH24" s="20" t="s">
        <v>328</v>
      </c>
      <c r="AJ24" s="21" t="s">
        <v>329</v>
      </c>
      <c r="AK24" s="21" t="s">
        <v>330</v>
      </c>
      <c r="AL24" s="17" t="s">
        <v>222</v>
      </c>
      <c r="AN24" s="17">
        <v>1</v>
      </c>
      <c r="AO24" s="15" t="s">
        <v>331</v>
      </c>
      <c r="AP24" s="15">
        <v>2</v>
      </c>
      <c r="AQ24" s="15" t="s">
        <v>332</v>
      </c>
      <c r="AR24" s="15">
        <v>3</v>
      </c>
      <c r="AS24" s="15" t="s">
        <v>333</v>
      </c>
      <c r="AT24" s="15">
        <v>4</v>
      </c>
      <c r="AU24" s="20" t="s">
        <v>334</v>
      </c>
      <c r="AV24" s="15">
        <v>5</v>
      </c>
      <c r="AW24" s="15" t="s">
        <v>335</v>
      </c>
      <c r="AX24" s="15">
        <v>6</v>
      </c>
      <c r="AY24" s="15" t="s">
        <v>336</v>
      </c>
      <c r="AZ24" s="15">
        <v>7</v>
      </c>
      <c r="BA24" s="23" t="s">
        <v>337</v>
      </c>
      <c r="BB24" s="22">
        <v>8</v>
      </c>
      <c r="BC24" s="22" t="s">
        <v>338</v>
      </c>
      <c r="BD24" s="22">
        <v>9</v>
      </c>
      <c r="BE24" s="22" t="s">
        <v>339</v>
      </c>
      <c r="BF24" s="22">
        <v>10</v>
      </c>
      <c r="BG24" s="15" t="s">
        <v>340</v>
      </c>
    </row>
    <row r="25" spans="2:59" s="15" customFormat="1" ht="15" x14ac:dyDescent="0.2">
      <c r="B25" s="16"/>
      <c r="C25" s="17" t="s">
        <v>341</v>
      </c>
      <c r="D25" s="17" t="s">
        <v>342</v>
      </c>
      <c r="F25" s="17"/>
      <c r="G25" s="17" t="s">
        <v>60</v>
      </c>
      <c r="H25" s="17"/>
      <c r="I25" s="17" t="s">
        <v>61</v>
      </c>
      <c r="J25" s="17"/>
      <c r="K25" s="18" t="s">
        <v>343</v>
      </c>
      <c r="L25" s="17"/>
      <c r="M25" s="19">
        <v>44717</v>
      </c>
      <c r="N25" s="17" t="s">
        <v>62</v>
      </c>
      <c r="O25" s="17" t="s">
        <v>91</v>
      </c>
      <c r="R25" s="17" t="s">
        <v>170</v>
      </c>
      <c r="S25" s="17" t="s">
        <v>344</v>
      </c>
      <c r="T25" s="15" t="str">
        <f t="shared" si="0"/>
        <v>Fruit syrengitin 3-glucoside content</v>
      </c>
      <c r="U25" s="17" t="s">
        <v>76</v>
      </c>
      <c r="V25" s="17" t="s">
        <v>345</v>
      </c>
      <c r="X25" s="17" t="s">
        <v>346</v>
      </c>
      <c r="Z25" s="17" t="s">
        <v>61</v>
      </c>
      <c r="AC25" s="17" t="s">
        <v>347</v>
      </c>
      <c r="AD25" s="17" t="s">
        <v>70</v>
      </c>
      <c r="AE25" s="17" t="s">
        <v>348</v>
      </c>
      <c r="AF25" s="17" t="s">
        <v>349</v>
      </c>
      <c r="AG25" s="17"/>
      <c r="AH25" s="20"/>
      <c r="AJ25" s="21" t="s">
        <v>350</v>
      </c>
      <c r="AK25" s="21" t="s">
        <v>351</v>
      </c>
      <c r="AL25" s="17" t="s">
        <v>123</v>
      </c>
      <c r="AN25" s="17"/>
      <c r="AV25" s="20"/>
      <c r="BB25" s="23"/>
      <c r="BC25" s="22"/>
      <c r="BD25" s="22"/>
      <c r="BE25" s="22"/>
      <c r="BF25" s="22"/>
      <c r="BG25" s="22"/>
    </row>
    <row r="26" spans="2:59" s="15" customFormat="1" ht="15" x14ac:dyDescent="0.2">
      <c r="B26" s="16"/>
      <c r="C26" s="17" t="s">
        <v>352</v>
      </c>
      <c r="D26" s="17" t="s">
        <v>353</v>
      </c>
      <c r="F26" s="17"/>
      <c r="G26" s="17" t="s">
        <v>60</v>
      </c>
      <c r="H26" s="17"/>
      <c r="I26" s="17" t="s">
        <v>61</v>
      </c>
      <c r="J26" s="17"/>
      <c r="K26" s="18" t="s">
        <v>343</v>
      </c>
      <c r="L26" s="17"/>
      <c r="M26" s="19">
        <v>44717</v>
      </c>
      <c r="N26" s="17" t="s">
        <v>62</v>
      </c>
      <c r="O26" s="17" t="s">
        <v>91</v>
      </c>
      <c r="R26" s="17" t="s">
        <v>170</v>
      </c>
      <c r="S26" s="17" t="s">
        <v>354</v>
      </c>
      <c r="T26" s="15" t="str">
        <f t="shared" si="0"/>
        <v xml:space="preserve">Fruit caffeic acid </v>
      </c>
      <c r="U26" s="17" t="s">
        <v>76</v>
      </c>
      <c r="V26" s="17" t="s">
        <v>355</v>
      </c>
      <c r="X26" s="17" t="s">
        <v>356</v>
      </c>
      <c r="Z26" s="17" t="s">
        <v>61</v>
      </c>
      <c r="AC26" s="17" t="s">
        <v>357</v>
      </c>
      <c r="AD26" s="17" t="s">
        <v>70</v>
      </c>
      <c r="AE26" s="17" t="s">
        <v>348</v>
      </c>
      <c r="AF26" s="17" t="s">
        <v>358</v>
      </c>
      <c r="AG26" s="17"/>
      <c r="AH26" s="20"/>
      <c r="AJ26" s="21" t="s">
        <v>350</v>
      </c>
      <c r="AK26" s="21" t="s">
        <v>351</v>
      </c>
      <c r="AL26" s="17" t="s">
        <v>123</v>
      </c>
      <c r="AN26" s="17"/>
      <c r="AV26" s="20"/>
      <c r="BB26" s="23"/>
      <c r="BC26" s="22"/>
      <c r="BD26" s="22"/>
      <c r="BE26" s="22"/>
      <c r="BF26" s="22"/>
      <c r="BG26" s="22"/>
    </row>
    <row r="27" spans="2:59" s="15" customFormat="1" ht="15" x14ac:dyDescent="0.2">
      <c r="B27" s="16"/>
      <c r="C27" s="17" t="s">
        <v>359</v>
      </c>
      <c r="D27" s="17" t="s">
        <v>360</v>
      </c>
      <c r="F27" s="17"/>
      <c r="G27" s="17" t="s">
        <v>60</v>
      </c>
      <c r="H27" s="17"/>
      <c r="I27" s="17" t="s">
        <v>61</v>
      </c>
      <c r="J27" s="17"/>
      <c r="K27" s="18" t="s">
        <v>343</v>
      </c>
      <c r="L27" s="17"/>
      <c r="M27" s="19">
        <v>44717</v>
      </c>
      <c r="N27" s="17" t="s">
        <v>62</v>
      </c>
      <c r="O27" s="17" t="s">
        <v>91</v>
      </c>
      <c r="R27" s="17" t="s">
        <v>170</v>
      </c>
      <c r="S27" s="17" t="s">
        <v>361</v>
      </c>
      <c r="T27" s="15" t="str">
        <f t="shared" si="0"/>
        <v xml:space="preserve">Fruit catechin </v>
      </c>
      <c r="U27" s="17" t="s">
        <v>76</v>
      </c>
      <c r="V27" s="17" t="s">
        <v>362</v>
      </c>
      <c r="X27" s="17" t="s">
        <v>363</v>
      </c>
      <c r="Z27" s="17" t="s">
        <v>61</v>
      </c>
      <c r="AC27" s="17" t="s">
        <v>364</v>
      </c>
      <c r="AD27" s="17" t="s">
        <v>70</v>
      </c>
      <c r="AE27" s="17" t="s">
        <v>348</v>
      </c>
      <c r="AF27" s="17" t="s">
        <v>365</v>
      </c>
      <c r="AG27" s="17"/>
      <c r="AH27" s="20"/>
      <c r="AJ27" s="21" t="s">
        <v>350</v>
      </c>
      <c r="AK27" s="21" t="s">
        <v>351</v>
      </c>
      <c r="AL27" s="17" t="s">
        <v>123</v>
      </c>
      <c r="AN27" s="17"/>
      <c r="AV27" s="20"/>
      <c r="BB27" s="23"/>
      <c r="BC27" s="22"/>
      <c r="BD27" s="22"/>
      <c r="BE27" s="22"/>
      <c r="BF27" s="22"/>
      <c r="BG27" s="22"/>
    </row>
    <row r="28" spans="2:59" s="15" customFormat="1" ht="15" x14ac:dyDescent="0.2">
      <c r="B28" s="16"/>
      <c r="C28" s="17" t="s">
        <v>366</v>
      </c>
      <c r="D28" s="17" t="s">
        <v>367</v>
      </c>
      <c r="F28" s="17"/>
      <c r="G28" s="17" t="s">
        <v>60</v>
      </c>
      <c r="H28" s="17"/>
      <c r="I28" s="17" t="s">
        <v>61</v>
      </c>
      <c r="J28" s="17"/>
      <c r="K28" s="18" t="s">
        <v>343</v>
      </c>
      <c r="L28" s="17"/>
      <c r="M28" s="19">
        <v>44717</v>
      </c>
      <c r="N28" s="17" t="s">
        <v>62</v>
      </c>
      <c r="O28" s="17" t="s">
        <v>91</v>
      </c>
      <c r="R28" s="17" t="s">
        <v>170</v>
      </c>
      <c r="S28" s="17" t="s">
        <v>368</v>
      </c>
      <c r="T28" s="15" t="str">
        <f t="shared" si="0"/>
        <v xml:space="preserve">Fruit chlorogenic acid </v>
      </c>
      <c r="U28" s="17" t="s">
        <v>76</v>
      </c>
      <c r="V28" s="17" t="s">
        <v>369</v>
      </c>
      <c r="X28" s="17" t="s">
        <v>370</v>
      </c>
      <c r="Z28" s="17" t="s">
        <v>61</v>
      </c>
      <c r="AC28" s="17" t="s">
        <v>371</v>
      </c>
      <c r="AD28" s="17" t="s">
        <v>70</v>
      </c>
      <c r="AE28" s="17" t="s">
        <v>348</v>
      </c>
      <c r="AF28" s="17" t="s">
        <v>372</v>
      </c>
      <c r="AG28" s="17"/>
      <c r="AH28" s="20"/>
      <c r="AJ28" s="21" t="s">
        <v>350</v>
      </c>
      <c r="AK28" s="21" t="s">
        <v>351</v>
      </c>
      <c r="AL28" s="17" t="s">
        <v>123</v>
      </c>
      <c r="AN28" s="17"/>
      <c r="AV28" s="20"/>
      <c r="BB28" s="23"/>
      <c r="BC28" s="22"/>
      <c r="BD28" s="22"/>
      <c r="BE28" s="22"/>
      <c r="BF28" s="22"/>
      <c r="BG28" s="22"/>
    </row>
    <row r="29" spans="2:59" s="15" customFormat="1" ht="15" x14ac:dyDescent="0.2">
      <c r="B29" s="16"/>
      <c r="C29" s="17" t="s">
        <v>373</v>
      </c>
      <c r="D29" s="17" t="s">
        <v>374</v>
      </c>
      <c r="F29" s="17"/>
      <c r="G29" s="17" t="s">
        <v>60</v>
      </c>
      <c r="H29" s="17"/>
      <c r="I29" s="17" t="s">
        <v>61</v>
      </c>
      <c r="J29" s="17"/>
      <c r="K29" s="18" t="s">
        <v>343</v>
      </c>
      <c r="L29" s="17"/>
      <c r="M29" s="19">
        <v>44717</v>
      </c>
      <c r="N29" s="17" t="s">
        <v>62</v>
      </c>
      <c r="O29" s="17" t="s">
        <v>91</v>
      </c>
      <c r="R29" s="17" t="s">
        <v>170</v>
      </c>
      <c r="S29" s="17" t="s">
        <v>375</v>
      </c>
      <c r="T29" s="15" t="str">
        <f t="shared" si="0"/>
        <v xml:space="preserve">Fruit epi-catechin </v>
      </c>
      <c r="U29" s="17" t="s">
        <v>76</v>
      </c>
      <c r="V29" s="17" t="s">
        <v>376</v>
      </c>
      <c r="X29" s="17" t="s">
        <v>377</v>
      </c>
      <c r="Z29" s="17" t="s">
        <v>61</v>
      </c>
      <c r="AC29" s="17" t="s">
        <v>378</v>
      </c>
      <c r="AD29" s="17" t="s">
        <v>70</v>
      </c>
      <c r="AE29" s="17" t="s">
        <v>348</v>
      </c>
      <c r="AF29" s="17" t="s">
        <v>379</v>
      </c>
      <c r="AG29" s="17"/>
      <c r="AH29" s="20"/>
      <c r="AJ29" s="21" t="s">
        <v>350</v>
      </c>
      <c r="AK29" s="21" t="s">
        <v>351</v>
      </c>
      <c r="AL29" s="17" t="s">
        <v>123</v>
      </c>
      <c r="AN29" s="17"/>
      <c r="AV29" s="20"/>
      <c r="BB29" s="23"/>
      <c r="BC29" s="22"/>
      <c r="BD29" s="22"/>
      <c r="BE29" s="22"/>
      <c r="BF29" s="22"/>
      <c r="BG29" s="22"/>
    </row>
    <row r="30" spans="2:59" s="15" customFormat="1" ht="15" x14ac:dyDescent="0.2">
      <c r="B30" s="16"/>
      <c r="C30" s="17" t="s">
        <v>380</v>
      </c>
      <c r="D30" s="17" t="s">
        <v>381</v>
      </c>
      <c r="F30" s="17"/>
      <c r="G30" s="17" t="s">
        <v>60</v>
      </c>
      <c r="H30" s="17"/>
      <c r="I30" s="17" t="s">
        <v>61</v>
      </c>
      <c r="J30" s="17"/>
      <c r="K30" s="18" t="s">
        <v>343</v>
      </c>
      <c r="L30" s="17"/>
      <c r="M30" s="19">
        <v>44717</v>
      </c>
      <c r="N30" s="17" t="s">
        <v>62</v>
      </c>
      <c r="O30" s="17" t="s">
        <v>91</v>
      </c>
      <c r="R30" s="17" t="s">
        <v>170</v>
      </c>
      <c r="S30" s="17" t="s">
        <v>382</v>
      </c>
      <c r="T30" s="15" t="str">
        <f t="shared" si="0"/>
        <v xml:space="preserve">Fruit ferulic acid </v>
      </c>
      <c r="U30" s="17" t="s">
        <v>76</v>
      </c>
      <c r="V30" s="17" t="s">
        <v>383</v>
      </c>
      <c r="X30" s="17" t="s">
        <v>384</v>
      </c>
      <c r="Z30" s="17" t="s">
        <v>61</v>
      </c>
      <c r="AC30" s="17" t="s">
        <v>385</v>
      </c>
      <c r="AD30" s="17" t="s">
        <v>70</v>
      </c>
      <c r="AE30" s="17" t="s">
        <v>348</v>
      </c>
      <c r="AF30" s="17" t="s">
        <v>386</v>
      </c>
      <c r="AG30" s="17"/>
      <c r="AH30" s="20"/>
      <c r="AJ30" s="21" t="s">
        <v>350</v>
      </c>
      <c r="AK30" s="21" t="s">
        <v>351</v>
      </c>
      <c r="AL30" s="17" t="s">
        <v>123</v>
      </c>
      <c r="AN30" s="17"/>
      <c r="AV30" s="20"/>
      <c r="BB30" s="23"/>
      <c r="BC30" s="22"/>
      <c r="BD30" s="22"/>
      <c r="BE30" s="22"/>
      <c r="BF30" s="22"/>
      <c r="BG30" s="22"/>
    </row>
    <row r="31" spans="2:59" s="15" customFormat="1" ht="15" x14ac:dyDescent="0.2">
      <c r="B31" s="16"/>
      <c r="C31" s="17" t="s">
        <v>387</v>
      </c>
      <c r="D31" s="17" t="s">
        <v>388</v>
      </c>
      <c r="F31" s="17"/>
      <c r="G31" s="17" t="s">
        <v>60</v>
      </c>
      <c r="H31" s="17"/>
      <c r="I31" s="17" t="s">
        <v>61</v>
      </c>
      <c r="J31" s="17"/>
      <c r="K31" s="18" t="s">
        <v>343</v>
      </c>
      <c r="L31" s="17"/>
      <c r="M31" s="19">
        <v>44717</v>
      </c>
      <c r="N31" s="17" t="s">
        <v>62</v>
      </c>
      <c r="O31" s="17" t="s">
        <v>91</v>
      </c>
      <c r="R31" s="17" t="s">
        <v>170</v>
      </c>
      <c r="S31" s="17" t="s">
        <v>389</v>
      </c>
      <c r="T31" s="15" t="str">
        <f t="shared" si="0"/>
        <v xml:space="preserve">Fruit kaempferol glucoside </v>
      </c>
      <c r="U31" s="17" t="s">
        <v>76</v>
      </c>
      <c r="V31" s="17" t="s">
        <v>390</v>
      </c>
      <c r="X31" s="17" t="s">
        <v>391</v>
      </c>
      <c r="Z31" s="17" t="s">
        <v>61</v>
      </c>
      <c r="AC31" s="17" t="s">
        <v>392</v>
      </c>
      <c r="AD31" s="17" t="s">
        <v>70</v>
      </c>
      <c r="AE31" s="17" t="s">
        <v>348</v>
      </c>
      <c r="AF31" s="17" t="s">
        <v>393</v>
      </c>
      <c r="AG31" s="17"/>
      <c r="AH31" s="20"/>
      <c r="AJ31" s="21" t="s">
        <v>350</v>
      </c>
      <c r="AK31" s="21" t="s">
        <v>351</v>
      </c>
      <c r="AL31" s="17" t="s">
        <v>123</v>
      </c>
      <c r="AN31" s="17"/>
      <c r="AV31" s="20"/>
      <c r="BB31" s="23"/>
      <c r="BC31" s="22"/>
      <c r="BD31" s="22"/>
      <c r="BE31" s="22"/>
      <c r="BF31" s="22"/>
      <c r="BG31" s="22"/>
    </row>
    <row r="32" spans="2:59" s="15" customFormat="1" ht="15" x14ac:dyDescent="0.2">
      <c r="B32" s="16"/>
      <c r="C32" s="17" t="s">
        <v>394</v>
      </c>
      <c r="D32" s="17" t="s">
        <v>395</v>
      </c>
      <c r="F32" s="17"/>
      <c r="G32" s="17" t="s">
        <v>72</v>
      </c>
      <c r="H32" s="17"/>
      <c r="I32" s="17" t="s">
        <v>61</v>
      </c>
      <c r="J32" s="17"/>
      <c r="K32" s="18" t="s">
        <v>343</v>
      </c>
      <c r="L32" s="17"/>
      <c r="M32" s="19">
        <v>44717</v>
      </c>
      <c r="N32" s="17" t="s">
        <v>62</v>
      </c>
      <c r="O32" s="17" t="s">
        <v>91</v>
      </c>
      <c r="R32" s="17" t="s">
        <v>68</v>
      </c>
      <c r="S32" s="17" t="s">
        <v>396</v>
      </c>
      <c r="T32" s="15" t="str">
        <f t="shared" si="0"/>
        <v>Plant leafhopper resistance</v>
      </c>
      <c r="U32" s="17" t="s">
        <v>127</v>
      </c>
      <c r="V32" s="17" t="s">
        <v>397</v>
      </c>
      <c r="X32" s="17" t="s">
        <v>398</v>
      </c>
      <c r="Z32" s="17" t="s">
        <v>61</v>
      </c>
      <c r="AC32" s="17" t="s">
        <v>399</v>
      </c>
      <c r="AD32" s="17" t="s">
        <v>64</v>
      </c>
      <c r="AE32" s="17" t="s">
        <v>400</v>
      </c>
      <c r="AF32" s="17" t="s">
        <v>401</v>
      </c>
      <c r="AG32" s="17"/>
      <c r="AH32" s="20" t="s">
        <v>402</v>
      </c>
      <c r="AJ32" s="21" t="s">
        <v>403</v>
      </c>
      <c r="AK32" s="21" t="s">
        <v>65</v>
      </c>
      <c r="AL32" s="17" t="s">
        <v>123</v>
      </c>
      <c r="AN32" s="17"/>
      <c r="AV32" s="20"/>
      <c r="BB32" s="23"/>
      <c r="BC32" s="22"/>
      <c r="BD32" s="22"/>
      <c r="BE32" s="22"/>
      <c r="BF32" s="22"/>
      <c r="BG32" s="22"/>
    </row>
    <row r="33" spans="2:61" s="15" customFormat="1" ht="15" x14ac:dyDescent="0.2">
      <c r="B33" s="16"/>
      <c r="C33" s="17" t="s">
        <v>404</v>
      </c>
      <c r="D33" s="17" t="s">
        <v>405</v>
      </c>
      <c r="F33" s="17"/>
      <c r="G33" s="17" t="s">
        <v>60</v>
      </c>
      <c r="H33" s="17"/>
      <c r="I33" s="17" t="s">
        <v>61</v>
      </c>
      <c r="J33" s="17"/>
      <c r="K33" s="18" t="s">
        <v>343</v>
      </c>
      <c r="L33" s="17"/>
      <c r="M33" s="19">
        <v>44717</v>
      </c>
      <c r="N33" s="17" t="s">
        <v>62</v>
      </c>
      <c r="O33" s="17" t="s">
        <v>91</v>
      </c>
      <c r="R33" s="17" t="s">
        <v>170</v>
      </c>
      <c r="S33" s="17" t="s">
        <v>406</v>
      </c>
      <c r="T33" s="15" t="str">
        <f t="shared" si="0"/>
        <v xml:space="preserve">Fruit myricetin glucoside </v>
      </c>
      <c r="U33" s="17" t="s">
        <v>76</v>
      </c>
      <c r="V33" s="17" t="s">
        <v>407</v>
      </c>
      <c r="X33" s="17" t="s">
        <v>408</v>
      </c>
      <c r="Z33" s="17" t="s">
        <v>61</v>
      </c>
      <c r="AC33" s="17" t="s">
        <v>409</v>
      </c>
      <c r="AD33" s="17" t="s">
        <v>70</v>
      </c>
      <c r="AE33" s="17" t="s">
        <v>348</v>
      </c>
      <c r="AF33" s="17" t="s">
        <v>410</v>
      </c>
      <c r="AG33" s="17"/>
      <c r="AH33" s="20"/>
      <c r="AJ33" s="21" t="s">
        <v>350</v>
      </c>
      <c r="AK33" s="21" t="s">
        <v>351</v>
      </c>
      <c r="AL33" s="17" t="s">
        <v>123</v>
      </c>
      <c r="AN33" s="17"/>
      <c r="AV33" s="20"/>
      <c r="BB33" s="23"/>
      <c r="BC33" s="22"/>
      <c r="BD33" s="22"/>
      <c r="BE33" s="22"/>
      <c r="BF33" s="22"/>
      <c r="BG33" s="22"/>
    </row>
    <row r="34" spans="2:61" s="15" customFormat="1" ht="15" x14ac:dyDescent="0.2">
      <c r="B34" s="16"/>
      <c r="C34" s="17" t="s">
        <v>411</v>
      </c>
      <c r="D34" s="17" t="s">
        <v>412</v>
      </c>
      <c r="F34" s="17"/>
      <c r="G34" s="17" t="s">
        <v>60</v>
      </c>
      <c r="H34" s="17"/>
      <c r="I34" s="17" t="s">
        <v>61</v>
      </c>
      <c r="J34" s="17"/>
      <c r="K34" s="18" t="s">
        <v>343</v>
      </c>
      <c r="L34" s="17"/>
      <c r="M34" s="19">
        <v>44717</v>
      </c>
      <c r="N34" s="17" t="s">
        <v>62</v>
      </c>
      <c r="O34" s="17" t="s">
        <v>91</v>
      </c>
      <c r="R34" s="17" t="s">
        <v>170</v>
      </c>
      <c r="S34" s="17" t="s">
        <v>413</v>
      </c>
      <c r="T34" s="15" t="str">
        <f t="shared" si="0"/>
        <v>Fruit procyanidin-B1 content</v>
      </c>
      <c r="U34" s="17" t="s">
        <v>76</v>
      </c>
      <c r="V34" s="17" t="s">
        <v>414</v>
      </c>
      <c r="X34" s="17" t="s">
        <v>415</v>
      </c>
      <c r="Z34" s="17" t="s">
        <v>61</v>
      </c>
      <c r="AC34" s="17" t="s">
        <v>416</v>
      </c>
      <c r="AD34" s="17" t="s">
        <v>70</v>
      </c>
      <c r="AE34" s="17" t="s">
        <v>348</v>
      </c>
      <c r="AF34" s="17" t="s">
        <v>417</v>
      </c>
      <c r="AG34" s="17"/>
      <c r="AH34" s="20"/>
      <c r="AJ34" s="21" t="s">
        <v>350</v>
      </c>
      <c r="AK34" s="21" t="s">
        <v>351</v>
      </c>
      <c r="AL34" s="17" t="s">
        <v>123</v>
      </c>
      <c r="AN34" s="17"/>
      <c r="AV34" s="20"/>
      <c r="BB34" s="23"/>
      <c r="BC34" s="22"/>
      <c r="BD34" s="22"/>
      <c r="BE34" s="22"/>
      <c r="BF34" s="22"/>
      <c r="BG34" s="22"/>
    </row>
    <row r="35" spans="2:61" s="15" customFormat="1" ht="15" x14ac:dyDescent="0.2">
      <c r="B35" s="16"/>
      <c r="C35" s="17" t="s">
        <v>418</v>
      </c>
      <c r="D35" s="17" t="s">
        <v>419</v>
      </c>
      <c r="F35" s="17"/>
      <c r="G35" s="17" t="s">
        <v>60</v>
      </c>
      <c r="H35" s="17"/>
      <c r="I35" s="17" t="s">
        <v>61</v>
      </c>
      <c r="J35" s="17"/>
      <c r="K35" s="18" t="s">
        <v>343</v>
      </c>
      <c r="L35" s="17"/>
      <c r="M35" s="19">
        <v>44717</v>
      </c>
      <c r="N35" s="17" t="s">
        <v>62</v>
      </c>
      <c r="O35" s="17" t="s">
        <v>91</v>
      </c>
      <c r="R35" s="17" t="s">
        <v>170</v>
      </c>
      <c r="S35" s="17" t="s">
        <v>420</v>
      </c>
      <c r="T35" s="15" t="str">
        <f t="shared" si="0"/>
        <v>Fruit procyanidin-B2 content</v>
      </c>
      <c r="U35" s="17" t="s">
        <v>76</v>
      </c>
      <c r="V35" s="17" t="s">
        <v>421</v>
      </c>
      <c r="X35" s="17" t="s">
        <v>422</v>
      </c>
      <c r="Z35" s="17" t="s">
        <v>61</v>
      </c>
      <c r="AC35" s="17" t="s">
        <v>423</v>
      </c>
      <c r="AD35" s="17" t="s">
        <v>70</v>
      </c>
      <c r="AE35" s="17" t="s">
        <v>348</v>
      </c>
      <c r="AF35" s="17" t="s">
        <v>424</v>
      </c>
      <c r="AG35" s="17"/>
      <c r="AH35" s="20"/>
      <c r="AJ35" s="21" t="s">
        <v>350</v>
      </c>
      <c r="AK35" s="21" t="s">
        <v>351</v>
      </c>
      <c r="AL35" s="17" t="s">
        <v>123</v>
      </c>
      <c r="AN35" s="17"/>
      <c r="AV35" s="20"/>
      <c r="BB35" s="23"/>
      <c r="BC35" s="22"/>
      <c r="BD35" s="22"/>
      <c r="BE35" s="22"/>
      <c r="BF35" s="22"/>
      <c r="BG35" s="22"/>
    </row>
    <row r="36" spans="2:61" s="15" customFormat="1" ht="15" x14ac:dyDescent="0.2">
      <c r="B36" s="16"/>
      <c r="C36" s="17" t="s">
        <v>425</v>
      </c>
      <c r="D36" s="17" t="s">
        <v>426</v>
      </c>
      <c r="F36" s="17"/>
      <c r="G36" s="17" t="s">
        <v>60</v>
      </c>
      <c r="H36" s="17"/>
      <c r="I36" s="17" t="s">
        <v>61</v>
      </c>
      <c r="J36" s="17"/>
      <c r="K36" s="18" t="s">
        <v>343</v>
      </c>
      <c r="L36" s="17"/>
      <c r="M36" s="19">
        <v>44717</v>
      </c>
      <c r="N36" s="17" t="s">
        <v>62</v>
      </c>
      <c r="O36" s="17" t="s">
        <v>91</v>
      </c>
      <c r="R36" s="17" t="s">
        <v>170</v>
      </c>
      <c r="S36" s="17" t="s">
        <v>427</v>
      </c>
      <c r="T36" s="15" t="str">
        <f t="shared" si="0"/>
        <v>Fruit quercetin arabinoside content</v>
      </c>
      <c r="U36" s="17" t="s">
        <v>76</v>
      </c>
      <c r="V36" s="17" t="s">
        <v>428</v>
      </c>
      <c r="X36" s="17" t="s">
        <v>429</v>
      </c>
      <c r="Z36" s="17" t="s">
        <v>61</v>
      </c>
      <c r="AC36" s="17" t="s">
        <v>430</v>
      </c>
      <c r="AD36" s="17" t="s">
        <v>70</v>
      </c>
      <c r="AE36" s="17" t="s">
        <v>348</v>
      </c>
      <c r="AF36" s="17" t="s">
        <v>431</v>
      </c>
      <c r="AG36" s="17"/>
      <c r="AH36" s="20"/>
      <c r="AJ36" s="21" t="s">
        <v>350</v>
      </c>
      <c r="AK36" s="21" t="s">
        <v>351</v>
      </c>
      <c r="AL36" s="17" t="s">
        <v>123</v>
      </c>
      <c r="AN36" s="17"/>
      <c r="AV36" s="20"/>
      <c r="BB36" s="23"/>
      <c r="BC36" s="22"/>
      <c r="BD36" s="22"/>
      <c r="BE36" s="22"/>
      <c r="BF36" s="22"/>
      <c r="BG36" s="22"/>
    </row>
    <row r="37" spans="2:61" s="15" customFormat="1" ht="15" x14ac:dyDescent="0.2">
      <c r="B37" s="16"/>
      <c r="C37" s="17" t="s">
        <v>432</v>
      </c>
      <c r="D37" s="17" t="s">
        <v>433</v>
      </c>
      <c r="F37" s="17"/>
      <c r="G37" s="17" t="s">
        <v>60</v>
      </c>
      <c r="H37" s="17"/>
      <c r="I37" s="17" t="s">
        <v>61</v>
      </c>
      <c r="J37" s="17"/>
      <c r="K37" s="18" t="s">
        <v>343</v>
      </c>
      <c r="L37" s="17"/>
      <c r="M37" s="19">
        <v>44717</v>
      </c>
      <c r="N37" s="17" t="s">
        <v>62</v>
      </c>
      <c r="O37" s="17" t="s">
        <v>91</v>
      </c>
      <c r="R37" s="17" t="s">
        <v>170</v>
      </c>
      <c r="S37" s="17" t="s">
        <v>434</v>
      </c>
      <c r="T37" s="15" t="str">
        <f t="shared" si="0"/>
        <v>Fruit quercetin galactoside content</v>
      </c>
      <c r="U37" s="17" t="s">
        <v>76</v>
      </c>
      <c r="V37" s="17" t="s">
        <v>435</v>
      </c>
      <c r="X37" s="17" t="s">
        <v>436</v>
      </c>
      <c r="Z37" s="17" t="s">
        <v>61</v>
      </c>
      <c r="AC37" s="17" t="s">
        <v>437</v>
      </c>
      <c r="AD37" s="17" t="s">
        <v>70</v>
      </c>
      <c r="AE37" s="17" t="s">
        <v>348</v>
      </c>
      <c r="AF37" s="17" t="s">
        <v>438</v>
      </c>
      <c r="AG37" s="17"/>
      <c r="AH37" s="20"/>
      <c r="AJ37" s="21" t="s">
        <v>350</v>
      </c>
      <c r="AK37" s="21" t="s">
        <v>351</v>
      </c>
      <c r="AL37" s="17" t="s">
        <v>123</v>
      </c>
      <c r="AN37" s="17"/>
      <c r="AV37" s="20"/>
      <c r="BB37" s="23"/>
      <c r="BC37" s="22"/>
      <c r="BD37" s="22"/>
      <c r="BE37" s="22"/>
      <c r="BF37" s="22"/>
      <c r="BG37" s="22"/>
    </row>
    <row r="38" spans="2:61" s="15" customFormat="1" ht="15" x14ac:dyDescent="0.2">
      <c r="B38" s="16"/>
      <c r="C38" s="17" t="s">
        <v>439</v>
      </c>
      <c r="D38" s="17" t="s">
        <v>440</v>
      </c>
      <c r="F38" s="17"/>
      <c r="G38" s="17" t="s">
        <v>60</v>
      </c>
      <c r="H38" s="17"/>
      <c r="I38" s="17" t="s">
        <v>61</v>
      </c>
      <c r="J38" s="17"/>
      <c r="K38" s="18" t="s">
        <v>343</v>
      </c>
      <c r="L38" s="17"/>
      <c r="M38" s="19">
        <v>44717</v>
      </c>
      <c r="N38" s="17" t="s">
        <v>62</v>
      </c>
      <c r="O38" s="17" t="s">
        <v>91</v>
      </c>
      <c r="R38" s="17" t="s">
        <v>170</v>
      </c>
      <c r="S38" s="17" t="s">
        <v>441</v>
      </c>
      <c r="T38" s="15" t="str">
        <f t="shared" si="0"/>
        <v>Fruit quercetin rutinoside content</v>
      </c>
      <c r="U38" s="17" t="s">
        <v>76</v>
      </c>
      <c r="V38" s="17" t="s">
        <v>442</v>
      </c>
      <c r="X38" s="17" t="s">
        <v>443</v>
      </c>
      <c r="Z38" s="17" t="s">
        <v>61</v>
      </c>
      <c r="AC38" s="17" t="s">
        <v>444</v>
      </c>
      <c r="AD38" s="17" t="s">
        <v>70</v>
      </c>
      <c r="AE38" s="17" t="s">
        <v>348</v>
      </c>
      <c r="AF38" s="17" t="s">
        <v>445</v>
      </c>
      <c r="AG38" s="17"/>
      <c r="AH38" s="20"/>
      <c r="AJ38" s="21" t="s">
        <v>350</v>
      </c>
      <c r="AK38" s="21" t="s">
        <v>351</v>
      </c>
      <c r="AL38" s="17" t="s">
        <v>123</v>
      </c>
      <c r="AN38" s="17"/>
      <c r="AV38" s="20"/>
      <c r="BB38" s="23"/>
      <c r="BC38" s="22"/>
      <c r="BD38" s="22"/>
      <c r="BE38" s="22"/>
      <c r="BF38" s="22"/>
      <c r="BG38" s="22"/>
    </row>
    <row r="39" spans="2:61" s="15" customFormat="1" ht="15" x14ac:dyDescent="0.2">
      <c r="B39" s="16"/>
      <c r="C39" s="17" t="s">
        <v>446</v>
      </c>
      <c r="D39" s="17" t="s">
        <v>447</v>
      </c>
      <c r="F39" s="17"/>
      <c r="G39" s="17" t="s">
        <v>60</v>
      </c>
      <c r="H39" s="17"/>
      <c r="I39" s="17" t="s">
        <v>61</v>
      </c>
      <c r="J39" s="17"/>
      <c r="K39" s="18" t="s">
        <v>448</v>
      </c>
      <c r="L39" s="17"/>
      <c r="M39" s="19">
        <v>44717</v>
      </c>
      <c r="N39" s="17" t="s">
        <v>62</v>
      </c>
      <c r="O39" s="17" t="s">
        <v>91</v>
      </c>
      <c r="R39" s="17" t="s">
        <v>68</v>
      </c>
      <c r="S39" s="17" t="s">
        <v>449</v>
      </c>
      <c r="T39" s="15" t="str">
        <f t="shared" si="0"/>
        <v>Plant mineral soil adaptation index</v>
      </c>
      <c r="U39" s="17" t="s">
        <v>67</v>
      </c>
      <c r="V39" s="17" t="s">
        <v>450</v>
      </c>
      <c r="X39" s="17" t="s">
        <v>451</v>
      </c>
      <c r="Z39" s="17" t="s">
        <v>61</v>
      </c>
      <c r="AC39" s="17" t="s">
        <v>452</v>
      </c>
      <c r="AD39" s="17" t="s">
        <v>70</v>
      </c>
      <c r="AE39" s="17" t="s">
        <v>453</v>
      </c>
      <c r="AF39" s="17" t="s">
        <v>454</v>
      </c>
      <c r="AG39" s="17"/>
      <c r="AH39" s="20" t="s">
        <v>455</v>
      </c>
      <c r="AJ39" s="21" t="s">
        <v>456</v>
      </c>
      <c r="AK39" s="21" t="s">
        <v>457</v>
      </c>
      <c r="AL39" s="17" t="s">
        <v>222</v>
      </c>
      <c r="AN39" s="17">
        <v>0</v>
      </c>
      <c r="AO39" s="15" t="s">
        <v>458</v>
      </c>
      <c r="AP39" s="15">
        <v>1</v>
      </c>
      <c r="AQ39" s="15" t="s">
        <v>459</v>
      </c>
      <c r="AR39" s="15">
        <v>2</v>
      </c>
      <c r="AS39" s="15" t="s">
        <v>460</v>
      </c>
      <c r="AT39" s="15">
        <v>3</v>
      </c>
      <c r="AU39" s="15" t="s">
        <v>461</v>
      </c>
      <c r="AV39" s="20">
        <v>4</v>
      </c>
      <c r="AW39" s="15" t="s">
        <v>462</v>
      </c>
      <c r="AX39" s="15">
        <v>5</v>
      </c>
      <c r="AY39" s="15" t="s">
        <v>463</v>
      </c>
      <c r="AZ39" s="15">
        <v>6</v>
      </c>
      <c r="BA39" s="15" t="s">
        <v>464</v>
      </c>
      <c r="BB39" s="23">
        <v>7</v>
      </c>
      <c r="BC39" s="22" t="s">
        <v>465</v>
      </c>
      <c r="BD39" s="22">
        <v>8</v>
      </c>
      <c r="BE39" s="22" t="s">
        <v>466</v>
      </c>
      <c r="BF39" s="22">
        <v>9</v>
      </c>
      <c r="BG39" s="22" t="s">
        <v>467</v>
      </c>
      <c r="BH39" s="15">
        <v>10</v>
      </c>
      <c r="BI39" s="15" t="s">
        <v>468</v>
      </c>
    </row>
    <row r="40" spans="2:61" s="15" customFormat="1" ht="15" x14ac:dyDescent="0.2">
      <c r="B40" s="16"/>
      <c r="C40" s="17" t="s">
        <v>469</v>
      </c>
      <c r="D40" s="17" t="s">
        <v>470</v>
      </c>
      <c r="F40" s="17"/>
      <c r="G40" s="17" t="s">
        <v>72</v>
      </c>
      <c r="I40" s="17" t="s">
        <v>61</v>
      </c>
      <c r="K40" s="18" t="s">
        <v>471</v>
      </c>
      <c r="L40" s="17"/>
      <c r="M40" s="19">
        <v>44717</v>
      </c>
      <c r="N40" s="17" t="s">
        <v>62</v>
      </c>
      <c r="O40" s="17" t="s">
        <v>91</v>
      </c>
      <c r="R40" s="17" t="s">
        <v>170</v>
      </c>
      <c r="S40" s="17" t="s">
        <v>236</v>
      </c>
      <c r="T40" s="15" t="str">
        <f t="shared" si="0"/>
        <v>Fruit soluble solids</v>
      </c>
      <c r="U40" s="17" t="s">
        <v>76</v>
      </c>
      <c r="V40" s="17" t="s">
        <v>472</v>
      </c>
      <c r="X40" s="17" t="s">
        <v>473</v>
      </c>
      <c r="Z40" s="17" t="s">
        <v>61</v>
      </c>
      <c r="AC40" s="17" t="s">
        <v>474</v>
      </c>
      <c r="AD40" s="17" t="s">
        <v>70</v>
      </c>
      <c r="AE40" s="17" t="s">
        <v>475</v>
      </c>
      <c r="AF40" s="17" t="s">
        <v>476</v>
      </c>
      <c r="AG40" s="17"/>
      <c r="AH40" s="20"/>
      <c r="AJ40" s="21" t="s">
        <v>477</v>
      </c>
      <c r="AK40" s="21" t="s">
        <v>477</v>
      </c>
      <c r="AL40" s="17" t="s">
        <v>123</v>
      </c>
      <c r="AN40" s="17"/>
      <c r="AV40" s="20"/>
      <c r="BB40" s="23"/>
      <c r="BC40" s="22"/>
      <c r="BD40" s="22"/>
      <c r="BE40" s="22"/>
      <c r="BF40" s="22"/>
      <c r="BG40" s="22"/>
    </row>
    <row r="41" spans="2:61" s="15" customFormat="1" ht="15" x14ac:dyDescent="0.2">
      <c r="B41" s="16"/>
      <c r="C41" s="17" t="s">
        <v>478</v>
      </c>
      <c r="D41" s="17" t="s">
        <v>479</v>
      </c>
      <c r="F41" s="17"/>
      <c r="G41" s="17" t="s">
        <v>60</v>
      </c>
      <c r="H41" s="17"/>
      <c r="I41" s="17" t="s">
        <v>61</v>
      </c>
      <c r="J41" s="17"/>
      <c r="K41" s="18" t="s">
        <v>471</v>
      </c>
      <c r="L41" s="17"/>
      <c r="M41" s="19">
        <v>44717</v>
      </c>
      <c r="N41" s="17" t="s">
        <v>62</v>
      </c>
      <c r="O41" s="17" t="s">
        <v>91</v>
      </c>
      <c r="R41" s="17" t="s">
        <v>170</v>
      </c>
      <c r="S41" s="17" t="s">
        <v>480</v>
      </c>
      <c r="T41" s="15" t="str">
        <f t="shared" si="0"/>
        <v>Fruit titratable acidity</v>
      </c>
      <c r="U41" s="17" t="s">
        <v>76</v>
      </c>
      <c r="V41" s="17" t="s">
        <v>481</v>
      </c>
      <c r="X41" s="17" t="s">
        <v>482</v>
      </c>
      <c r="Z41" s="17" t="s">
        <v>61</v>
      </c>
      <c r="AC41" s="17" t="s">
        <v>483</v>
      </c>
      <c r="AD41" s="17" t="s">
        <v>70</v>
      </c>
      <c r="AE41" s="17" t="s">
        <v>484</v>
      </c>
      <c r="AF41" t="s">
        <v>485</v>
      </c>
      <c r="AG41" s="17"/>
      <c r="AH41" s="20"/>
      <c r="AJ41" s="21" t="s">
        <v>486</v>
      </c>
      <c r="AK41" s="21" t="s">
        <v>486</v>
      </c>
      <c r="AL41" s="17" t="s">
        <v>123</v>
      </c>
      <c r="AN41" s="17"/>
      <c r="AV41" s="20"/>
      <c r="BB41" s="23"/>
      <c r="BC41" s="22"/>
      <c r="BD41" s="22"/>
      <c r="BE41" s="22"/>
      <c r="BF41" s="22"/>
      <c r="BG41" s="22"/>
    </row>
    <row r="42" spans="2:61" s="15" customFormat="1" ht="15" x14ac:dyDescent="0.2">
      <c r="B42" s="16"/>
      <c r="C42" s="17" t="s">
        <v>487</v>
      </c>
      <c r="D42" s="17" t="s">
        <v>488</v>
      </c>
      <c r="F42" s="17"/>
      <c r="G42" s="17" t="s">
        <v>60</v>
      </c>
      <c r="H42" s="17"/>
      <c r="I42" s="17" t="s">
        <v>61</v>
      </c>
      <c r="J42" s="17"/>
      <c r="K42" s="18" t="s">
        <v>471</v>
      </c>
      <c r="L42" s="17"/>
      <c r="M42" s="19">
        <v>44717</v>
      </c>
      <c r="N42" s="17" t="s">
        <v>62</v>
      </c>
      <c r="O42" s="17" t="s">
        <v>91</v>
      </c>
      <c r="R42" s="17" t="s">
        <v>489</v>
      </c>
      <c r="S42" s="17" t="s">
        <v>73</v>
      </c>
      <c r="T42" s="15" t="str">
        <f t="shared" si="0"/>
        <v>Bud size</v>
      </c>
      <c r="U42" s="17" t="s">
        <v>85</v>
      </c>
      <c r="V42" s="17" t="s">
        <v>490</v>
      </c>
      <c r="X42" s="17" t="s">
        <v>491</v>
      </c>
      <c r="Z42" s="17" t="s">
        <v>61</v>
      </c>
      <c r="AC42" s="17" t="s">
        <v>492</v>
      </c>
      <c r="AD42" s="17" t="s">
        <v>74</v>
      </c>
      <c r="AE42" s="17" t="s">
        <v>493</v>
      </c>
      <c r="AF42" s="17" t="s">
        <v>494</v>
      </c>
      <c r="AG42" s="17"/>
      <c r="AH42" s="20" t="s">
        <v>495</v>
      </c>
      <c r="AJ42" s="21" t="s">
        <v>496</v>
      </c>
      <c r="AK42" s="21" t="s">
        <v>497</v>
      </c>
      <c r="AL42" s="17" t="s">
        <v>222</v>
      </c>
      <c r="AN42" s="17">
        <v>1</v>
      </c>
      <c r="AO42" s="15" t="s">
        <v>498</v>
      </c>
      <c r="AP42" s="15">
        <v>2</v>
      </c>
      <c r="AQ42" s="15" t="s">
        <v>499</v>
      </c>
      <c r="AR42" s="15">
        <v>3</v>
      </c>
      <c r="AS42" s="15" t="s">
        <v>500</v>
      </c>
      <c r="AT42" s="15">
        <v>4</v>
      </c>
      <c r="AU42" s="20" t="s">
        <v>501</v>
      </c>
      <c r="AV42" s="15">
        <v>5</v>
      </c>
      <c r="AW42" s="15" t="s">
        <v>502</v>
      </c>
      <c r="BA42" s="23"/>
      <c r="BB42" s="22"/>
      <c r="BC42" s="22"/>
      <c r="BD42" s="22"/>
      <c r="BE42" s="22"/>
      <c r="BF42" s="22"/>
    </row>
    <row r="43" spans="2:61" s="15" customFormat="1" ht="15" x14ac:dyDescent="0.2">
      <c r="B43" s="16"/>
      <c r="C43" s="17" t="s">
        <v>503</v>
      </c>
      <c r="D43" s="17" t="s">
        <v>504</v>
      </c>
      <c r="F43" s="17"/>
      <c r="G43" s="17" t="s">
        <v>72</v>
      </c>
      <c r="H43" s="17"/>
      <c r="I43" s="17" t="s">
        <v>61</v>
      </c>
      <c r="J43" s="17"/>
      <c r="K43" s="18" t="s">
        <v>471</v>
      </c>
      <c r="L43" s="17"/>
      <c r="M43" s="19">
        <v>44717</v>
      </c>
      <c r="N43" s="17" t="s">
        <v>62</v>
      </c>
      <c r="O43" s="17" t="s">
        <v>91</v>
      </c>
      <c r="R43" s="17" t="s">
        <v>170</v>
      </c>
      <c r="S43" s="17" t="s">
        <v>505</v>
      </c>
      <c r="T43" s="15" t="str">
        <f t="shared" si="0"/>
        <v>Fruit anthracnose rot</v>
      </c>
      <c r="U43" s="17" t="s">
        <v>127</v>
      </c>
      <c r="V43" s="17" t="s">
        <v>506</v>
      </c>
      <c r="X43" s="17" t="s">
        <v>507</v>
      </c>
      <c r="Z43" s="17" t="s">
        <v>61</v>
      </c>
      <c r="AC43" s="17" t="s">
        <v>508</v>
      </c>
      <c r="AD43" s="17" t="s">
        <v>70</v>
      </c>
      <c r="AE43" s="17" t="s">
        <v>509</v>
      </c>
      <c r="AF43" s="17" t="s">
        <v>510</v>
      </c>
      <c r="AG43" s="17"/>
      <c r="AH43" s="20"/>
      <c r="AJ43" s="21" t="s">
        <v>185</v>
      </c>
      <c r="AK43" s="21" t="s">
        <v>186</v>
      </c>
      <c r="AL43" s="17" t="s">
        <v>123</v>
      </c>
      <c r="AN43" s="17"/>
      <c r="AV43" s="20"/>
      <c r="BB43" s="23"/>
      <c r="BC43" s="22"/>
      <c r="BD43" s="22"/>
      <c r="BE43" s="22"/>
      <c r="BF43" s="22"/>
      <c r="BG43" s="22"/>
    </row>
    <row r="44" spans="2:61" s="15" customFormat="1" ht="15" x14ac:dyDescent="0.2">
      <c r="B44" s="16"/>
      <c r="C44" s="17" t="s">
        <v>511</v>
      </c>
      <c r="D44" s="17" t="s">
        <v>512</v>
      </c>
      <c r="F44" s="17"/>
      <c r="G44" s="17" t="s">
        <v>72</v>
      </c>
      <c r="H44" s="17"/>
      <c r="I44" s="17" t="s">
        <v>61</v>
      </c>
      <c r="J44" s="17"/>
      <c r="K44" s="18" t="s">
        <v>471</v>
      </c>
      <c r="L44" s="17"/>
      <c r="M44" s="19">
        <v>44717</v>
      </c>
      <c r="N44" s="17" t="s">
        <v>62</v>
      </c>
      <c r="O44" s="17" t="s">
        <v>91</v>
      </c>
      <c r="R44" s="17" t="s">
        <v>513</v>
      </c>
      <c r="S44" s="17" t="s">
        <v>514</v>
      </c>
      <c r="T44" s="15" t="str">
        <f t="shared" si="0"/>
        <v>Shoot mummy berry blight susceptibility</v>
      </c>
      <c r="U44" s="17" t="s">
        <v>127</v>
      </c>
      <c r="V44" s="17" t="s">
        <v>515</v>
      </c>
      <c r="X44" s="17" t="s">
        <v>516</v>
      </c>
      <c r="Z44" s="17" t="s">
        <v>61</v>
      </c>
      <c r="AC44" s="17" t="s">
        <v>517</v>
      </c>
      <c r="AD44" s="17" t="s">
        <v>70</v>
      </c>
      <c r="AE44" s="17" t="s">
        <v>518</v>
      </c>
      <c r="AF44" s="17" t="s">
        <v>519</v>
      </c>
      <c r="AG44" s="17"/>
      <c r="AH44" s="20"/>
      <c r="AJ44" s="21" t="s">
        <v>185</v>
      </c>
      <c r="AK44" s="21" t="s">
        <v>186</v>
      </c>
      <c r="AL44" s="17" t="s">
        <v>123</v>
      </c>
      <c r="AN44" s="17"/>
      <c r="AV44" s="20"/>
      <c r="BB44" s="23"/>
      <c r="BC44" s="22"/>
      <c r="BD44" s="22"/>
      <c r="BE44" s="22"/>
      <c r="BF44" s="22"/>
      <c r="BG44" s="22"/>
    </row>
    <row r="45" spans="2:61" s="15" customFormat="1" ht="15" x14ac:dyDescent="0.2">
      <c r="B45" s="16"/>
      <c r="C45" s="17" t="s">
        <v>520</v>
      </c>
      <c r="D45" s="17" t="s">
        <v>521</v>
      </c>
      <c r="F45" s="17"/>
      <c r="G45" s="17" t="s">
        <v>72</v>
      </c>
      <c r="H45" s="17"/>
      <c r="I45" s="17" t="s">
        <v>61</v>
      </c>
      <c r="J45" s="17"/>
      <c r="K45" s="18" t="s">
        <v>471</v>
      </c>
      <c r="L45" s="17"/>
      <c r="M45" s="19">
        <v>44717</v>
      </c>
      <c r="N45" s="17" t="s">
        <v>62</v>
      </c>
      <c r="O45" s="17" t="s">
        <v>91</v>
      </c>
      <c r="R45" s="17" t="s">
        <v>170</v>
      </c>
      <c r="S45" s="17" t="s">
        <v>522</v>
      </c>
      <c r="T45" s="15" t="str">
        <f t="shared" si="0"/>
        <v>Fruit mummy berry rot susceptibility</v>
      </c>
      <c r="U45" s="17" t="s">
        <v>127</v>
      </c>
      <c r="V45" s="17" t="s">
        <v>523</v>
      </c>
      <c r="X45" s="17" t="s">
        <v>524</v>
      </c>
      <c r="Z45" s="17" t="s">
        <v>61</v>
      </c>
      <c r="AC45" s="17" t="s">
        <v>525</v>
      </c>
      <c r="AD45" s="17" t="s">
        <v>70</v>
      </c>
      <c r="AE45" s="17" t="s">
        <v>526</v>
      </c>
      <c r="AF45" s="17" t="s">
        <v>527</v>
      </c>
      <c r="AG45" s="17"/>
      <c r="AH45" s="20"/>
      <c r="AJ45" s="21" t="s">
        <v>185</v>
      </c>
      <c r="AK45" s="21" t="s">
        <v>186</v>
      </c>
      <c r="AL45" s="17" t="s">
        <v>123</v>
      </c>
      <c r="AN45" s="17"/>
      <c r="AV45" s="20"/>
      <c r="BB45" s="23"/>
      <c r="BC45" s="22"/>
      <c r="BD45" s="22"/>
      <c r="BE45" s="22"/>
      <c r="BF45" s="22"/>
      <c r="BG45" s="22"/>
    </row>
    <row r="46" spans="2:61" s="15" customFormat="1" ht="15" x14ac:dyDescent="0.2">
      <c r="B46" s="16"/>
      <c r="C46" s="17" t="s">
        <v>528</v>
      </c>
      <c r="D46" s="17" t="s">
        <v>529</v>
      </c>
      <c r="F46" s="17"/>
      <c r="G46" s="17" t="s">
        <v>72</v>
      </c>
      <c r="H46" s="17"/>
      <c r="I46" s="17" t="s">
        <v>61</v>
      </c>
      <c r="J46" s="17"/>
      <c r="K46" s="18" t="s">
        <v>530</v>
      </c>
      <c r="L46" s="17"/>
      <c r="M46" s="19">
        <v>44717</v>
      </c>
      <c r="N46" s="17" t="s">
        <v>62</v>
      </c>
      <c r="O46" s="17" t="s">
        <v>91</v>
      </c>
      <c r="R46" s="17" t="s">
        <v>170</v>
      </c>
      <c r="S46" s="17" t="s">
        <v>531</v>
      </c>
      <c r="T46" s="15" t="str">
        <f t="shared" si="0"/>
        <v>Fruit alternaria rot</v>
      </c>
      <c r="U46" s="17" t="s">
        <v>127</v>
      </c>
      <c r="V46" s="17" t="s">
        <v>532</v>
      </c>
      <c r="X46" s="17" t="s">
        <v>533</v>
      </c>
      <c r="Z46" s="17" t="s">
        <v>61</v>
      </c>
      <c r="AC46" s="17" t="s">
        <v>534</v>
      </c>
      <c r="AD46" s="17" t="s">
        <v>74</v>
      </c>
      <c r="AE46" s="17" t="s">
        <v>535</v>
      </c>
      <c r="AF46" s="17" t="s">
        <v>536</v>
      </c>
      <c r="AG46" s="17"/>
      <c r="AH46" s="20"/>
      <c r="AJ46" s="21" t="s">
        <v>537</v>
      </c>
      <c r="AK46" s="21" t="s">
        <v>537</v>
      </c>
      <c r="AL46" s="17" t="s">
        <v>101</v>
      </c>
      <c r="AN46" s="17">
        <v>0</v>
      </c>
      <c r="AO46" s="15" t="s">
        <v>538</v>
      </c>
      <c r="AP46" s="15">
        <v>1</v>
      </c>
      <c r="AQ46" s="15" t="s">
        <v>539</v>
      </c>
      <c r="AV46" s="20"/>
      <c r="BB46" s="23"/>
      <c r="BC46" s="22"/>
      <c r="BD46" s="22"/>
      <c r="BE46" s="22"/>
      <c r="BF46" s="22"/>
      <c r="BG46" s="22"/>
    </row>
    <row r="47" spans="2:61" s="15" customFormat="1" ht="15" x14ac:dyDescent="0.2">
      <c r="B47" s="16"/>
      <c r="C47" s="17" t="s">
        <v>540</v>
      </c>
      <c r="D47" s="17" t="s">
        <v>541</v>
      </c>
      <c r="F47" s="17"/>
      <c r="G47" s="17" t="s">
        <v>72</v>
      </c>
      <c r="H47" s="17"/>
      <c r="I47" s="17" t="s">
        <v>61</v>
      </c>
      <c r="J47" s="17"/>
      <c r="K47" s="18" t="s">
        <v>530</v>
      </c>
      <c r="L47" s="17"/>
      <c r="M47" s="19">
        <v>44717</v>
      </c>
      <c r="N47" s="17" t="s">
        <v>62</v>
      </c>
      <c r="O47" s="17" t="s">
        <v>91</v>
      </c>
      <c r="R47" s="17" t="s">
        <v>170</v>
      </c>
      <c r="S47" s="17" t="s">
        <v>505</v>
      </c>
      <c r="T47" s="15" t="str">
        <f t="shared" si="0"/>
        <v>Fruit anthracnose rot</v>
      </c>
      <c r="U47" s="17" t="s">
        <v>127</v>
      </c>
      <c r="V47" s="17" t="s">
        <v>506</v>
      </c>
      <c r="X47" s="17" t="s">
        <v>542</v>
      </c>
      <c r="Z47" s="17" t="s">
        <v>61</v>
      </c>
      <c r="AC47" s="17" t="s">
        <v>534</v>
      </c>
      <c r="AD47" s="17" t="s">
        <v>74</v>
      </c>
      <c r="AE47" s="17" t="s">
        <v>543</v>
      </c>
      <c r="AF47" s="17" t="s">
        <v>510</v>
      </c>
      <c r="AG47" s="17"/>
      <c r="AH47" s="20"/>
      <c r="AJ47" s="21" t="s">
        <v>537</v>
      </c>
      <c r="AK47" s="21" t="s">
        <v>537</v>
      </c>
      <c r="AL47" s="17" t="s">
        <v>101</v>
      </c>
      <c r="AN47" s="17">
        <v>0</v>
      </c>
      <c r="AO47" s="15" t="s">
        <v>538</v>
      </c>
      <c r="AP47" s="15">
        <v>1</v>
      </c>
      <c r="AQ47" s="15" t="s">
        <v>539</v>
      </c>
      <c r="AV47" s="20"/>
      <c r="BB47" s="23"/>
      <c r="BC47" s="22"/>
      <c r="BD47" s="22"/>
      <c r="BE47" s="22"/>
      <c r="BF47" s="22"/>
      <c r="BG47" s="22"/>
    </row>
    <row r="48" spans="2:61" s="15" customFormat="1" ht="15" x14ac:dyDescent="0.2">
      <c r="B48" s="16"/>
      <c r="C48" s="17" t="s">
        <v>544</v>
      </c>
      <c r="D48" s="17" t="s">
        <v>545</v>
      </c>
      <c r="F48" s="17"/>
      <c r="G48" s="17" t="s">
        <v>72</v>
      </c>
      <c r="H48" s="17"/>
      <c r="I48" s="17" t="s">
        <v>61</v>
      </c>
      <c r="J48" s="17"/>
      <c r="K48" s="18" t="s">
        <v>530</v>
      </c>
      <c r="L48" s="17"/>
      <c r="M48" s="19">
        <v>44717</v>
      </c>
      <c r="N48" s="17" t="s">
        <v>62</v>
      </c>
      <c r="O48" s="17" t="s">
        <v>91</v>
      </c>
      <c r="R48" s="17" t="s">
        <v>68</v>
      </c>
      <c r="S48" s="17" t="s">
        <v>546</v>
      </c>
      <c r="T48" s="15" t="str">
        <f t="shared" si="0"/>
        <v>Plant aphids</v>
      </c>
      <c r="U48" s="17" t="s">
        <v>127</v>
      </c>
      <c r="V48" s="17" t="s">
        <v>547</v>
      </c>
      <c r="X48" s="17" t="s">
        <v>77</v>
      </c>
      <c r="Z48" s="17" t="s">
        <v>61</v>
      </c>
      <c r="AC48" s="17" t="s">
        <v>548</v>
      </c>
      <c r="AD48" s="17" t="s">
        <v>74</v>
      </c>
      <c r="AE48" s="17" t="s">
        <v>549</v>
      </c>
      <c r="AF48" s="17" t="s">
        <v>550</v>
      </c>
      <c r="AG48" s="17"/>
      <c r="AH48" s="20"/>
      <c r="AJ48" s="21" t="s">
        <v>537</v>
      </c>
      <c r="AK48" s="21" t="s">
        <v>537</v>
      </c>
      <c r="AL48" s="17" t="s">
        <v>101</v>
      </c>
      <c r="AN48" s="17">
        <v>0</v>
      </c>
      <c r="AO48" s="15" t="s">
        <v>538</v>
      </c>
      <c r="AP48" s="15">
        <v>1</v>
      </c>
      <c r="AQ48" s="15" t="s">
        <v>539</v>
      </c>
      <c r="AV48" s="20"/>
      <c r="BB48" s="23"/>
      <c r="BC48" s="22"/>
      <c r="BD48" s="22"/>
      <c r="BE48" s="22"/>
      <c r="BF48" s="22"/>
      <c r="BG48" s="22"/>
    </row>
    <row r="49" spans="2:59" s="15" customFormat="1" ht="15" x14ac:dyDescent="0.2">
      <c r="B49" s="16"/>
      <c r="C49" s="17" t="s">
        <v>551</v>
      </c>
      <c r="D49" s="17" t="s">
        <v>552</v>
      </c>
      <c r="F49" s="17"/>
      <c r="G49" s="17" t="s">
        <v>72</v>
      </c>
      <c r="H49" s="17"/>
      <c r="I49" s="17" t="s">
        <v>61</v>
      </c>
      <c r="J49" s="17"/>
      <c r="K49" s="18" t="s">
        <v>530</v>
      </c>
      <c r="L49" s="17"/>
      <c r="M49" s="19">
        <v>44717</v>
      </c>
      <c r="N49" s="17" t="s">
        <v>62</v>
      </c>
      <c r="O49" s="17" t="s">
        <v>91</v>
      </c>
      <c r="R49" s="17" t="s">
        <v>321</v>
      </c>
      <c r="S49" s="17" t="s">
        <v>553</v>
      </c>
      <c r="T49" s="15" t="str">
        <f t="shared" si="0"/>
        <v>Stem algal blotch</v>
      </c>
      <c r="U49" s="17" t="s">
        <v>127</v>
      </c>
      <c r="V49" s="17" t="s">
        <v>554</v>
      </c>
      <c r="X49" s="17" t="s">
        <v>555</v>
      </c>
      <c r="Z49" s="17" t="s">
        <v>61</v>
      </c>
      <c r="AC49" s="17" t="s">
        <v>534</v>
      </c>
      <c r="AD49" s="17" t="s">
        <v>74</v>
      </c>
      <c r="AE49" s="17" t="s">
        <v>556</v>
      </c>
      <c r="AF49" s="17" t="s">
        <v>557</v>
      </c>
      <c r="AG49" s="17"/>
      <c r="AH49" s="20"/>
      <c r="AJ49" s="21" t="s">
        <v>537</v>
      </c>
      <c r="AK49" s="21" t="s">
        <v>537</v>
      </c>
      <c r="AL49" s="17" t="s">
        <v>101</v>
      </c>
      <c r="AN49" s="17">
        <v>0</v>
      </c>
      <c r="AO49" s="15" t="s">
        <v>538</v>
      </c>
      <c r="AP49" s="15">
        <v>1</v>
      </c>
      <c r="AQ49" s="15" t="s">
        <v>539</v>
      </c>
      <c r="AV49" s="20"/>
      <c r="BB49" s="23"/>
      <c r="BC49" s="22"/>
      <c r="BD49" s="22"/>
      <c r="BE49" s="22"/>
      <c r="BF49" s="22"/>
      <c r="BG49" s="22"/>
    </row>
    <row r="50" spans="2:59" s="15" customFormat="1" ht="15" x14ac:dyDescent="0.2">
      <c r="B50" s="16"/>
      <c r="C50" s="17" t="s">
        <v>558</v>
      </c>
      <c r="D50" s="17" t="s">
        <v>559</v>
      </c>
      <c r="F50" s="17"/>
      <c r="G50" s="17" t="s">
        <v>72</v>
      </c>
      <c r="H50" s="17"/>
      <c r="I50" s="17" t="s">
        <v>61</v>
      </c>
      <c r="J50" s="17"/>
      <c r="K50" s="18" t="s">
        <v>530</v>
      </c>
      <c r="L50" s="17"/>
      <c r="M50" s="19">
        <v>44717</v>
      </c>
      <c r="N50" s="17" t="s">
        <v>62</v>
      </c>
      <c r="O50" s="17" t="s">
        <v>91</v>
      </c>
      <c r="R50" s="17" t="s">
        <v>68</v>
      </c>
      <c r="S50" s="17" t="s">
        <v>560</v>
      </c>
      <c r="T50" s="15" t="str">
        <f t="shared" si="0"/>
        <v>Plant blight-canker</v>
      </c>
      <c r="U50" s="17" t="s">
        <v>127</v>
      </c>
      <c r="V50" s="17" t="s">
        <v>561</v>
      </c>
      <c r="X50" s="17" t="s">
        <v>562</v>
      </c>
      <c r="Z50" s="17" t="s">
        <v>61</v>
      </c>
      <c r="AC50" s="17" t="s">
        <v>534</v>
      </c>
      <c r="AD50" s="17" t="s">
        <v>74</v>
      </c>
      <c r="AE50" s="17" t="s">
        <v>563</v>
      </c>
      <c r="AF50" s="17" t="s">
        <v>564</v>
      </c>
      <c r="AG50" s="17"/>
      <c r="AH50" s="20"/>
      <c r="AJ50" s="21" t="s">
        <v>537</v>
      </c>
      <c r="AK50" s="21" t="s">
        <v>537</v>
      </c>
      <c r="AL50" s="17" t="s">
        <v>101</v>
      </c>
      <c r="AN50" s="17">
        <v>0</v>
      </c>
      <c r="AO50" s="15" t="s">
        <v>538</v>
      </c>
      <c r="AP50" s="15">
        <v>1</v>
      </c>
      <c r="AQ50" s="15" t="s">
        <v>539</v>
      </c>
      <c r="AV50" s="20"/>
      <c r="BB50" s="23"/>
      <c r="BC50" s="22"/>
      <c r="BD50" s="22"/>
      <c r="BE50" s="22"/>
      <c r="BF50" s="22"/>
      <c r="BG50" s="22"/>
    </row>
    <row r="51" spans="2:59" s="15" customFormat="1" ht="15" x14ac:dyDescent="0.2">
      <c r="B51" s="16"/>
      <c r="C51" s="17" t="s">
        <v>565</v>
      </c>
      <c r="D51" s="17" t="s">
        <v>566</v>
      </c>
      <c r="F51" s="17"/>
      <c r="G51" s="17" t="s">
        <v>72</v>
      </c>
      <c r="H51" s="17"/>
      <c r="I51" s="17" t="s">
        <v>61</v>
      </c>
      <c r="J51" s="17"/>
      <c r="K51" s="18" t="s">
        <v>530</v>
      </c>
      <c r="L51" s="17"/>
      <c r="M51" s="19">
        <v>44717</v>
      </c>
      <c r="N51" s="17" t="s">
        <v>62</v>
      </c>
      <c r="O51" s="17" t="s">
        <v>91</v>
      </c>
      <c r="R51" s="17" t="s">
        <v>489</v>
      </c>
      <c r="S51" s="17" t="s">
        <v>567</v>
      </c>
      <c r="T51" s="15" t="str">
        <f t="shared" si="0"/>
        <v>Bud mite</v>
      </c>
      <c r="U51" s="17" t="s">
        <v>127</v>
      </c>
      <c r="V51" s="17" t="s">
        <v>568</v>
      </c>
      <c r="X51" s="17" t="s">
        <v>569</v>
      </c>
      <c r="Z51" s="17" t="s">
        <v>61</v>
      </c>
      <c r="AC51" s="17" t="s">
        <v>548</v>
      </c>
      <c r="AD51" s="17" t="s">
        <v>74</v>
      </c>
      <c r="AE51" s="17" t="s">
        <v>570</v>
      </c>
      <c r="AF51" s="17" t="s">
        <v>571</v>
      </c>
      <c r="AG51" s="17"/>
      <c r="AH51" s="20"/>
      <c r="AJ51" s="21" t="s">
        <v>537</v>
      </c>
      <c r="AK51" s="21" t="s">
        <v>537</v>
      </c>
      <c r="AL51" s="17" t="s">
        <v>101</v>
      </c>
      <c r="AN51" s="17">
        <v>0</v>
      </c>
      <c r="AO51" s="15" t="s">
        <v>538</v>
      </c>
      <c r="AP51" s="15">
        <v>1</v>
      </c>
      <c r="AQ51" s="15" t="s">
        <v>539</v>
      </c>
      <c r="AV51" s="20"/>
      <c r="BB51" s="23"/>
      <c r="BC51" s="22"/>
      <c r="BD51" s="22"/>
      <c r="BE51" s="22"/>
      <c r="BF51" s="22"/>
      <c r="BG51" s="22"/>
    </row>
    <row r="52" spans="2:59" s="15" customFormat="1" ht="15" x14ac:dyDescent="0.2">
      <c r="B52" s="16"/>
      <c r="C52" s="17" t="s">
        <v>572</v>
      </c>
      <c r="D52" s="17" t="s">
        <v>573</v>
      </c>
      <c r="F52" s="17"/>
      <c r="G52" s="17" t="s">
        <v>72</v>
      </c>
      <c r="H52" s="17"/>
      <c r="I52" s="17" t="s">
        <v>61</v>
      </c>
      <c r="J52" s="17"/>
      <c r="K52" s="18" t="s">
        <v>530</v>
      </c>
      <c r="L52" s="17"/>
      <c r="M52" s="19">
        <v>44717</v>
      </c>
      <c r="N52" s="17" t="s">
        <v>62</v>
      </c>
      <c r="O52" s="17" t="s">
        <v>91</v>
      </c>
      <c r="R52" s="17" t="s">
        <v>170</v>
      </c>
      <c r="S52" s="17" t="s">
        <v>574</v>
      </c>
      <c r="T52" s="15" t="str">
        <f t="shared" si="0"/>
        <v>Fruit maggot</v>
      </c>
      <c r="U52" s="17" t="s">
        <v>127</v>
      </c>
      <c r="V52" s="17" t="s">
        <v>575</v>
      </c>
      <c r="X52" s="17" t="s">
        <v>576</v>
      </c>
      <c r="Z52" s="17" t="s">
        <v>61</v>
      </c>
      <c r="AC52" s="17" t="s">
        <v>548</v>
      </c>
      <c r="AD52" s="17" t="s">
        <v>74</v>
      </c>
      <c r="AE52" s="17" t="s">
        <v>577</v>
      </c>
      <c r="AF52" s="17" t="s">
        <v>578</v>
      </c>
      <c r="AG52" s="17"/>
      <c r="AH52" s="20"/>
      <c r="AJ52" s="21" t="s">
        <v>537</v>
      </c>
      <c r="AK52" s="21" t="s">
        <v>537</v>
      </c>
      <c r="AL52" s="17" t="s">
        <v>101</v>
      </c>
      <c r="AN52" s="17">
        <v>0</v>
      </c>
      <c r="AO52" s="15" t="s">
        <v>538</v>
      </c>
      <c r="AP52" s="15">
        <v>1</v>
      </c>
      <c r="AQ52" s="15" t="s">
        <v>539</v>
      </c>
      <c r="AV52" s="20"/>
      <c r="BB52" s="23"/>
      <c r="BC52" s="22"/>
      <c r="BD52" s="22"/>
      <c r="BE52" s="22"/>
      <c r="BF52" s="22"/>
      <c r="BG52" s="22"/>
    </row>
    <row r="53" spans="2:59" s="15" customFormat="1" ht="15" x14ac:dyDescent="0.2">
      <c r="B53" s="16"/>
      <c r="C53" s="17" t="s">
        <v>579</v>
      </c>
      <c r="D53" s="17" t="s">
        <v>580</v>
      </c>
      <c r="F53" s="17"/>
      <c r="G53" s="17" t="s">
        <v>72</v>
      </c>
      <c r="H53" s="17"/>
      <c r="I53" s="17" t="s">
        <v>61</v>
      </c>
      <c r="J53" s="17"/>
      <c r="K53" s="18" t="s">
        <v>530</v>
      </c>
      <c r="L53" s="17"/>
      <c r="M53" s="19">
        <v>44717</v>
      </c>
      <c r="N53" s="17" t="s">
        <v>62</v>
      </c>
      <c r="O53" s="17" t="s">
        <v>91</v>
      </c>
      <c r="R53" s="17" t="s">
        <v>66</v>
      </c>
      <c r="S53" s="17" t="s">
        <v>581</v>
      </c>
      <c r="T53" s="15" t="str">
        <f t="shared" si="0"/>
        <v>Leaf bacterial scorch</v>
      </c>
      <c r="U53" s="17" t="s">
        <v>127</v>
      </c>
      <c r="V53" s="17" t="s">
        <v>582</v>
      </c>
      <c r="X53" s="17" t="s">
        <v>583</v>
      </c>
      <c r="Z53" s="17" t="s">
        <v>61</v>
      </c>
      <c r="AC53" s="17" t="s">
        <v>534</v>
      </c>
      <c r="AD53" s="17" t="s">
        <v>74</v>
      </c>
      <c r="AE53" s="17" t="s">
        <v>584</v>
      </c>
      <c r="AF53" s="17" t="s">
        <v>585</v>
      </c>
      <c r="AG53" s="17"/>
      <c r="AH53" s="20"/>
      <c r="AJ53" s="21" t="s">
        <v>537</v>
      </c>
      <c r="AK53" s="21" t="s">
        <v>537</v>
      </c>
      <c r="AL53" s="17" t="s">
        <v>101</v>
      </c>
      <c r="AN53" s="17">
        <v>0</v>
      </c>
      <c r="AO53" s="15" t="s">
        <v>538</v>
      </c>
      <c r="AP53" s="15">
        <v>1</v>
      </c>
      <c r="AQ53" s="15" t="s">
        <v>539</v>
      </c>
      <c r="AV53" s="20"/>
      <c r="BB53" s="23"/>
      <c r="BC53" s="22"/>
      <c r="BD53" s="22"/>
      <c r="BE53" s="22"/>
      <c r="BF53" s="22"/>
      <c r="BG53" s="22"/>
    </row>
    <row r="54" spans="2:59" s="15" customFormat="1" ht="15" x14ac:dyDescent="0.2">
      <c r="B54" s="16"/>
      <c r="C54" s="17" t="s">
        <v>586</v>
      </c>
      <c r="D54" s="17" t="s">
        <v>587</v>
      </c>
      <c r="F54" s="17"/>
      <c r="G54" s="17" t="s">
        <v>72</v>
      </c>
      <c r="H54" s="17"/>
      <c r="I54" s="17" t="s">
        <v>61</v>
      </c>
      <c r="J54" s="17"/>
      <c r="K54" s="18" t="s">
        <v>530</v>
      </c>
      <c r="L54" s="17"/>
      <c r="M54" s="19">
        <v>44717</v>
      </c>
      <c r="N54" s="17" t="s">
        <v>62</v>
      </c>
      <c r="O54" s="17" t="s">
        <v>91</v>
      </c>
      <c r="R54" s="17" t="s">
        <v>68</v>
      </c>
      <c r="S54" s="17" t="s">
        <v>588</v>
      </c>
      <c r="T54" s="15" t="str">
        <f t="shared" si="0"/>
        <v>Plant stunt</v>
      </c>
      <c r="U54" s="17" t="s">
        <v>127</v>
      </c>
      <c r="V54" s="17" t="s">
        <v>589</v>
      </c>
      <c r="X54" s="17" t="s">
        <v>590</v>
      </c>
      <c r="Z54" s="17" t="s">
        <v>61</v>
      </c>
      <c r="AC54" s="17" t="s">
        <v>534</v>
      </c>
      <c r="AD54" s="17" t="s">
        <v>74</v>
      </c>
      <c r="AE54" s="17" t="s">
        <v>591</v>
      </c>
      <c r="AF54" s="17" t="s">
        <v>592</v>
      </c>
      <c r="AG54" s="17"/>
      <c r="AH54" s="20"/>
      <c r="AJ54" s="21" t="s">
        <v>537</v>
      </c>
      <c r="AK54" s="21" t="s">
        <v>537</v>
      </c>
      <c r="AL54" s="17" t="s">
        <v>101</v>
      </c>
      <c r="AN54" s="17">
        <v>0</v>
      </c>
      <c r="AO54" s="15" t="s">
        <v>538</v>
      </c>
      <c r="AP54" s="15">
        <v>1</v>
      </c>
      <c r="AQ54" s="15" t="s">
        <v>539</v>
      </c>
      <c r="AV54" s="20"/>
      <c r="BB54" s="23"/>
      <c r="BC54" s="22"/>
      <c r="BD54" s="22"/>
      <c r="BE54" s="22"/>
      <c r="BF54" s="22"/>
      <c r="BG54" s="22"/>
    </row>
    <row r="55" spans="2:59" s="15" customFormat="1" ht="15" x14ac:dyDescent="0.2">
      <c r="B55" s="16"/>
      <c r="C55" s="17" t="s">
        <v>593</v>
      </c>
      <c r="D55" s="17" t="s">
        <v>594</v>
      </c>
      <c r="F55" s="17"/>
      <c r="G55" s="17" t="s">
        <v>72</v>
      </c>
      <c r="H55" s="17"/>
      <c r="I55" s="17" t="s">
        <v>61</v>
      </c>
      <c r="J55" s="17"/>
      <c r="K55" s="18" t="s">
        <v>530</v>
      </c>
      <c r="L55" s="17"/>
      <c r="M55" s="19">
        <v>44717</v>
      </c>
      <c r="N55" s="17" t="s">
        <v>62</v>
      </c>
      <c r="O55" s="17" t="s">
        <v>91</v>
      </c>
      <c r="R55" s="17" t="s">
        <v>68</v>
      </c>
      <c r="S55" s="17" t="s">
        <v>595</v>
      </c>
      <c r="T55" s="15" t="str">
        <f t="shared" si="0"/>
        <v>Plant scorch virus</v>
      </c>
      <c r="U55" s="17" t="s">
        <v>127</v>
      </c>
      <c r="V55" s="17" t="s">
        <v>596</v>
      </c>
      <c r="X55" s="17" t="s">
        <v>597</v>
      </c>
      <c r="Z55" s="17" t="s">
        <v>61</v>
      </c>
      <c r="AC55" s="17" t="s">
        <v>534</v>
      </c>
      <c r="AD55" s="17" t="s">
        <v>74</v>
      </c>
      <c r="AE55" s="17" t="s">
        <v>598</v>
      </c>
      <c r="AF55" s="17" t="s">
        <v>599</v>
      </c>
      <c r="AG55" s="17"/>
      <c r="AH55" s="20"/>
      <c r="AJ55" s="21" t="s">
        <v>537</v>
      </c>
      <c r="AK55" s="21" t="s">
        <v>537</v>
      </c>
      <c r="AL55" s="17" t="s">
        <v>101</v>
      </c>
      <c r="AN55" s="17">
        <v>0</v>
      </c>
      <c r="AO55" s="15" t="s">
        <v>538</v>
      </c>
      <c r="AP55" s="15">
        <v>1</v>
      </c>
      <c r="AQ55" s="15" t="s">
        <v>539</v>
      </c>
      <c r="AV55" s="20"/>
      <c r="BB55" s="23"/>
      <c r="BC55" s="22"/>
      <c r="BD55" s="22"/>
      <c r="BE55" s="22"/>
      <c r="BF55" s="22"/>
      <c r="BG55" s="22"/>
    </row>
    <row r="56" spans="2:59" s="15" customFormat="1" ht="15" x14ac:dyDescent="0.2">
      <c r="B56" s="16"/>
      <c r="C56" s="17" t="s">
        <v>600</v>
      </c>
      <c r="D56" s="17" t="s">
        <v>601</v>
      </c>
      <c r="F56" s="17"/>
      <c r="G56" s="17" t="s">
        <v>72</v>
      </c>
      <c r="H56" s="17"/>
      <c r="I56" s="17" t="s">
        <v>61</v>
      </c>
      <c r="J56" s="17"/>
      <c r="K56" s="18" t="s">
        <v>530</v>
      </c>
      <c r="L56" s="17"/>
      <c r="M56" s="19">
        <v>44717</v>
      </c>
      <c r="N56" s="17" t="s">
        <v>62</v>
      </c>
      <c r="O56" s="17" t="s">
        <v>91</v>
      </c>
      <c r="R56" s="17" t="s">
        <v>68</v>
      </c>
      <c r="S56" s="17" t="s">
        <v>602</v>
      </c>
      <c r="T56" s="15" t="str">
        <f t="shared" si="0"/>
        <v>Plant stinkbug</v>
      </c>
      <c r="U56" s="17" t="s">
        <v>127</v>
      </c>
      <c r="V56" s="17" t="s">
        <v>603</v>
      </c>
      <c r="X56" s="17" t="s">
        <v>604</v>
      </c>
      <c r="Z56" s="17" t="s">
        <v>61</v>
      </c>
      <c r="AC56" s="17" t="s">
        <v>548</v>
      </c>
      <c r="AD56" s="17" t="s">
        <v>74</v>
      </c>
      <c r="AE56" s="17" t="s">
        <v>605</v>
      </c>
      <c r="AF56" s="17" t="s">
        <v>606</v>
      </c>
      <c r="AG56" s="17"/>
      <c r="AH56" s="20"/>
      <c r="AJ56" s="21" t="s">
        <v>537</v>
      </c>
      <c r="AK56" s="21" t="s">
        <v>537</v>
      </c>
      <c r="AL56" s="17" t="s">
        <v>101</v>
      </c>
      <c r="AN56" s="17">
        <v>0</v>
      </c>
      <c r="AO56" s="15" t="s">
        <v>538</v>
      </c>
      <c r="AP56" s="15">
        <v>1</v>
      </c>
      <c r="AQ56" s="15" t="s">
        <v>539</v>
      </c>
      <c r="AV56" s="20"/>
      <c r="BB56" s="23"/>
      <c r="BC56" s="22"/>
      <c r="BD56" s="22"/>
      <c r="BE56" s="22"/>
      <c r="BF56" s="22"/>
      <c r="BG56" s="22"/>
    </row>
    <row r="57" spans="2:59" s="15" customFormat="1" ht="15" x14ac:dyDescent="0.2">
      <c r="B57" s="16"/>
      <c r="C57" s="17" t="s">
        <v>607</v>
      </c>
      <c r="D57" s="17" t="s">
        <v>608</v>
      </c>
      <c r="F57" s="17"/>
      <c r="G57" s="17" t="s">
        <v>72</v>
      </c>
      <c r="H57" s="17"/>
      <c r="I57" s="17" t="s">
        <v>61</v>
      </c>
      <c r="J57" s="17"/>
      <c r="K57" s="18" t="s">
        <v>530</v>
      </c>
      <c r="L57" s="17"/>
      <c r="M57" s="19">
        <v>44717</v>
      </c>
      <c r="N57" s="17" t="s">
        <v>62</v>
      </c>
      <c r="O57" s="17" t="s">
        <v>91</v>
      </c>
      <c r="R57" s="17" t="s">
        <v>170</v>
      </c>
      <c r="S57" s="17" t="s">
        <v>609</v>
      </c>
      <c r="T57" s="15" t="str">
        <f t="shared" si="0"/>
        <v>Fruit cherry worm</v>
      </c>
      <c r="U57" s="17" t="s">
        <v>127</v>
      </c>
      <c r="V57" s="17" t="s">
        <v>610</v>
      </c>
      <c r="X57" s="17" t="s">
        <v>611</v>
      </c>
      <c r="Z57" s="17" t="s">
        <v>61</v>
      </c>
      <c r="AC57" s="17" t="s">
        <v>548</v>
      </c>
      <c r="AD57" s="17" t="s">
        <v>74</v>
      </c>
      <c r="AE57" s="17" t="s">
        <v>612</v>
      </c>
      <c r="AF57" s="17" t="s">
        <v>613</v>
      </c>
      <c r="AG57" s="17"/>
      <c r="AH57" s="20"/>
      <c r="AJ57" s="21" t="s">
        <v>537</v>
      </c>
      <c r="AK57" s="21" t="s">
        <v>537</v>
      </c>
      <c r="AL57" s="17" t="s">
        <v>101</v>
      </c>
      <c r="AN57" s="17">
        <v>0</v>
      </c>
      <c r="AO57" s="15" t="s">
        <v>538</v>
      </c>
      <c r="AP57" s="15">
        <v>1</v>
      </c>
      <c r="AQ57" s="15" t="s">
        <v>539</v>
      </c>
      <c r="AV57" s="20"/>
      <c r="BB57" s="23"/>
      <c r="BC57" s="22"/>
      <c r="BD57" s="22"/>
      <c r="BE57" s="22"/>
      <c r="BF57" s="22"/>
      <c r="BG57" s="22"/>
    </row>
    <row r="58" spans="2:59" s="15" customFormat="1" ht="15" x14ac:dyDescent="0.2">
      <c r="B58" s="16"/>
      <c r="C58" s="17" t="s">
        <v>614</v>
      </c>
      <c r="D58" s="17" t="s">
        <v>615</v>
      </c>
      <c r="F58" s="17"/>
      <c r="G58" s="17" t="s">
        <v>72</v>
      </c>
      <c r="H58" s="17"/>
      <c r="I58" s="17" t="s">
        <v>61</v>
      </c>
      <c r="J58" s="17"/>
      <c r="K58" s="18" t="s">
        <v>530</v>
      </c>
      <c r="L58" s="17"/>
      <c r="M58" s="19">
        <v>44717</v>
      </c>
      <c r="N58" s="17" t="s">
        <v>62</v>
      </c>
      <c r="O58" s="17" t="s">
        <v>91</v>
      </c>
      <c r="R58" s="17" t="s">
        <v>170</v>
      </c>
      <c r="S58" s="17" t="s">
        <v>616</v>
      </c>
      <c r="T58" s="15" t="str">
        <f t="shared" si="0"/>
        <v>Fruit cranberry worm</v>
      </c>
      <c r="U58" s="17" t="s">
        <v>127</v>
      </c>
      <c r="V58" s="17" t="s">
        <v>617</v>
      </c>
      <c r="X58" s="17" t="s">
        <v>618</v>
      </c>
      <c r="Z58" s="17" t="s">
        <v>61</v>
      </c>
      <c r="AC58" s="17" t="s">
        <v>548</v>
      </c>
      <c r="AD58" s="17" t="s">
        <v>74</v>
      </c>
      <c r="AE58" s="17" t="s">
        <v>619</v>
      </c>
      <c r="AF58" s="17" t="s">
        <v>620</v>
      </c>
      <c r="AG58" s="17"/>
      <c r="AH58" s="20"/>
      <c r="AJ58" s="21" t="s">
        <v>537</v>
      </c>
      <c r="AK58" s="21" t="s">
        <v>537</v>
      </c>
      <c r="AL58" s="17" t="s">
        <v>101</v>
      </c>
      <c r="AN58" s="17">
        <v>0</v>
      </c>
      <c r="AO58" s="15" t="s">
        <v>538</v>
      </c>
      <c r="AP58" s="15">
        <v>1</v>
      </c>
      <c r="AQ58" s="15" t="s">
        <v>539</v>
      </c>
      <c r="AV58" s="20"/>
      <c r="BB58" s="23"/>
      <c r="BC58" s="22"/>
      <c r="BD58" s="22"/>
      <c r="BE58" s="22"/>
      <c r="BF58" s="22"/>
      <c r="BG58" s="22"/>
    </row>
    <row r="59" spans="2:59" s="15" customFormat="1" ht="15" x14ac:dyDescent="0.2">
      <c r="B59" s="16"/>
      <c r="C59" s="17" t="s">
        <v>621</v>
      </c>
      <c r="D59" s="17" t="s">
        <v>622</v>
      </c>
      <c r="F59" s="17"/>
      <c r="G59" s="17" t="s">
        <v>72</v>
      </c>
      <c r="H59" s="17"/>
      <c r="I59" s="17" t="s">
        <v>61</v>
      </c>
      <c r="J59" s="17"/>
      <c r="K59" s="18" t="s">
        <v>530</v>
      </c>
      <c r="L59" s="17"/>
      <c r="M59" s="19">
        <v>44717</v>
      </c>
      <c r="N59" s="17" t="s">
        <v>62</v>
      </c>
      <c r="O59" s="17" t="s">
        <v>91</v>
      </c>
      <c r="R59" s="17" t="s">
        <v>68</v>
      </c>
      <c r="S59" s="17" t="s">
        <v>623</v>
      </c>
      <c r="T59" s="15" t="str">
        <f t="shared" si="0"/>
        <v>Plant exobasidium spot</v>
      </c>
      <c r="U59" s="17" t="s">
        <v>127</v>
      </c>
      <c r="V59" s="17" t="s">
        <v>624</v>
      </c>
      <c r="X59" s="17" t="s">
        <v>625</v>
      </c>
      <c r="Z59" s="17" t="s">
        <v>61</v>
      </c>
      <c r="AC59" s="17" t="s">
        <v>534</v>
      </c>
      <c r="AD59" s="17" t="s">
        <v>74</v>
      </c>
      <c r="AE59" s="17" t="s">
        <v>626</v>
      </c>
      <c r="AF59" s="17" t="s">
        <v>627</v>
      </c>
      <c r="AG59" s="17"/>
      <c r="AH59" s="20"/>
      <c r="AJ59" s="21" t="s">
        <v>537</v>
      </c>
      <c r="AK59" s="21" t="s">
        <v>537</v>
      </c>
      <c r="AL59" s="17" t="s">
        <v>101</v>
      </c>
      <c r="AN59" s="17">
        <v>0</v>
      </c>
      <c r="AO59" s="15" t="s">
        <v>538</v>
      </c>
      <c r="AP59" s="15">
        <v>1</v>
      </c>
      <c r="AQ59" s="15" t="s">
        <v>539</v>
      </c>
      <c r="AV59" s="20"/>
      <c r="BB59" s="23"/>
      <c r="BC59" s="22"/>
      <c r="BD59" s="22"/>
      <c r="BE59" s="22"/>
      <c r="BF59" s="22"/>
      <c r="BG59" s="22"/>
    </row>
    <row r="60" spans="2:59" s="15" customFormat="1" ht="15" x14ac:dyDescent="0.2">
      <c r="B60" s="16"/>
      <c r="C60" s="17" t="s">
        <v>628</v>
      </c>
      <c r="D60" s="17" t="s">
        <v>629</v>
      </c>
      <c r="F60" s="17"/>
      <c r="G60" s="17" t="s">
        <v>72</v>
      </c>
      <c r="H60" s="17"/>
      <c r="I60" s="17" t="s">
        <v>61</v>
      </c>
      <c r="J60" s="17"/>
      <c r="K60" s="18" t="s">
        <v>530</v>
      </c>
      <c r="L60" s="17"/>
      <c r="M60" s="19">
        <v>44717</v>
      </c>
      <c r="N60" s="17" t="s">
        <v>62</v>
      </c>
      <c r="O60" s="17" t="s">
        <v>91</v>
      </c>
      <c r="R60" s="17" t="s">
        <v>79</v>
      </c>
      <c r="S60" s="17" t="s">
        <v>630</v>
      </c>
      <c r="T60" s="15" t="str">
        <f t="shared" si="0"/>
        <v>Flower thrips</v>
      </c>
      <c r="U60" s="17" t="s">
        <v>127</v>
      </c>
      <c r="V60" s="17" t="s">
        <v>631</v>
      </c>
      <c r="X60" s="17" t="s">
        <v>632</v>
      </c>
      <c r="Z60" s="17" t="s">
        <v>61</v>
      </c>
      <c r="AC60" s="17" t="s">
        <v>548</v>
      </c>
      <c r="AD60" s="17" t="s">
        <v>74</v>
      </c>
      <c r="AE60" s="17" t="s">
        <v>633</v>
      </c>
      <c r="AF60" s="17" t="s">
        <v>634</v>
      </c>
      <c r="AG60" s="17"/>
      <c r="AH60" s="20"/>
      <c r="AJ60" s="21" t="s">
        <v>537</v>
      </c>
      <c r="AK60" s="21" t="s">
        <v>537</v>
      </c>
      <c r="AL60" s="17" t="s">
        <v>101</v>
      </c>
      <c r="AN60" s="17">
        <v>0</v>
      </c>
      <c r="AO60" s="15" t="s">
        <v>538</v>
      </c>
      <c r="AP60" s="15">
        <v>1</v>
      </c>
      <c r="AQ60" s="15" t="s">
        <v>539</v>
      </c>
      <c r="AV60" s="20"/>
      <c r="BB60" s="23"/>
      <c r="BC60" s="22"/>
      <c r="BD60" s="22"/>
      <c r="BE60" s="22"/>
      <c r="BF60" s="22"/>
      <c r="BG60" s="22"/>
    </row>
    <row r="61" spans="2:59" s="15" customFormat="1" ht="15" x14ac:dyDescent="0.2">
      <c r="B61" s="16"/>
      <c r="C61" s="17" t="s">
        <v>635</v>
      </c>
      <c r="D61" s="17" t="s">
        <v>636</v>
      </c>
      <c r="F61" s="17"/>
      <c r="G61" s="17" t="s">
        <v>60</v>
      </c>
      <c r="H61" s="17"/>
      <c r="I61" s="17" t="s">
        <v>61</v>
      </c>
      <c r="J61" s="17"/>
      <c r="K61" s="25" t="s">
        <v>530</v>
      </c>
      <c r="L61" s="17"/>
      <c r="M61" s="19">
        <v>44717</v>
      </c>
      <c r="N61" s="17" t="s">
        <v>62</v>
      </c>
      <c r="O61" s="17" t="s">
        <v>91</v>
      </c>
      <c r="R61" s="17" t="s">
        <v>170</v>
      </c>
      <c r="S61" s="17" t="s">
        <v>637</v>
      </c>
      <c r="T61" s="15" t="str">
        <f t="shared" si="0"/>
        <v>Fruit glucose content</v>
      </c>
      <c r="U61" s="17" t="s">
        <v>76</v>
      </c>
      <c r="V61" s="17" t="s">
        <v>638</v>
      </c>
      <c r="X61" s="17" t="s">
        <v>639</v>
      </c>
      <c r="Z61" s="17" t="s">
        <v>61</v>
      </c>
      <c r="AC61" s="17" t="s">
        <v>640</v>
      </c>
      <c r="AD61" s="17" t="s">
        <v>70</v>
      </c>
      <c r="AE61" s="17" t="s">
        <v>641</v>
      </c>
      <c r="AF61" s="17" t="s">
        <v>642</v>
      </c>
      <c r="AG61" s="17"/>
      <c r="AH61" s="20"/>
      <c r="AJ61" s="21" t="s">
        <v>643</v>
      </c>
      <c r="AK61" s="21" t="s">
        <v>643</v>
      </c>
      <c r="AL61" s="17" t="s">
        <v>123</v>
      </c>
      <c r="AN61" s="17"/>
      <c r="AV61" s="20"/>
      <c r="BB61" s="23"/>
      <c r="BC61" s="22"/>
      <c r="BD61" s="22"/>
      <c r="BE61" s="22"/>
      <c r="BF61" s="22"/>
      <c r="BG61" s="22"/>
    </row>
    <row r="62" spans="2:59" s="15" customFormat="1" ht="15" x14ac:dyDescent="0.2">
      <c r="B62" s="16"/>
      <c r="C62" s="17" t="s">
        <v>644</v>
      </c>
      <c r="D62" s="17" t="s">
        <v>645</v>
      </c>
      <c r="F62" s="17"/>
      <c r="G62" s="17" t="s">
        <v>72</v>
      </c>
      <c r="H62" s="17"/>
      <c r="I62" s="17" t="s">
        <v>61</v>
      </c>
      <c r="J62" s="17"/>
      <c r="K62" s="18" t="s">
        <v>530</v>
      </c>
      <c r="L62" s="17"/>
      <c r="M62" s="19">
        <v>44717</v>
      </c>
      <c r="N62" s="17" t="s">
        <v>62</v>
      </c>
      <c r="O62" s="17" t="s">
        <v>91</v>
      </c>
      <c r="R62" s="17" t="s">
        <v>646</v>
      </c>
      <c r="S62" s="17" t="s">
        <v>647</v>
      </c>
      <c r="T62" s="15" t="str">
        <f t="shared" si="0"/>
        <v>Root nematodes</v>
      </c>
      <c r="U62" s="17" t="s">
        <v>127</v>
      </c>
      <c r="V62" s="17" t="s">
        <v>648</v>
      </c>
      <c r="X62" s="17" t="s">
        <v>649</v>
      </c>
      <c r="Z62" s="17" t="s">
        <v>61</v>
      </c>
      <c r="AC62" s="17" t="s">
        <v>534</v>
      </c>
      <c r="AD62" s="17" t="s">
        <v>74</v>
      </c>
      <c r="AE62" s="17" t="s">
        <v>650</v>
      </c>
      <c r="AF62" s="17" t="s">
        <v>651</v>
      </c>
      <c r="AG62" s="17"/>
      <c r="AH62" s="20"/>
      <c r="AJ62" s="21" t="s">
        <v>537</v>
      </c>
      <c r="AK62" s="21" t="s">
        <v>537</v>
      </c>
      <c r="AL62" s="17" t="s">
        <v>101</v>
      </c>
      <c r="AN62" s="17">
        <v>0</v>
      </c>
      <c r="AO62" s="15" t="s">
        <v>538</v>
      </c>
      <c r="AP62" s="15">
        <v>1</v>
      </c>
      <c r="AQ62" s="15" t="s">
        <v>539</v>
      </c>
      <c r="AV62" s="20"/>
      <c r="BB62" s="23"/>
      <c r="BC62" s="22"/>
      <c r="BD62" s="22"/>
      <c r="BE62" s="22"/>
      <c r="BF62" s="22"/>
      <c r="BG62" s="22"/>
    </row>
    <row r="63" spans="2:59" s="15" customFormat="1" ht="15" x14ac:dyDescent="0.2">
      <c r="B63" s="16"/>
      <c r="C63" s="17" t="s">
        <v>652</v>
      </c>
      <c r="D63" s="17" t="s">
        <v>653</v>
      </c>
      <c r="F63" s="17"/>
      <c r="G63" s="17" t="s">
        <v>72</v>
      </c>
      <c r="H63" s="17"/>
      <c r="I63" s="17" t="s">
        <v>61</v>
      </c>
      <c r="J63" s="17"/>
      <c r="K63" s="18" t="s">
        <v>530</v>
      </c>
      <c r="L63" s="17"/>
      <c r="M63" s="19">
        <v>44717</v>
      </c>
      <c r="N63" s="17" t="s">
        <v>62</v>
      </c>
      <c r="O63" s="17" t="s">
        <v>91</v>
      </c>
      <c r="R63" s="17" t="s">
        <v>68</v>
      </c>
      <c r="S63" s="17" t="s">
        <v>654</v>
      </c>
      <c r="T63" s="15" t="str">
        <f t="shared" si="0"/>
        <v>Plant ring blotch</v>
      </c>
      <c r="U63" s="17" t="s">
        <v>127</v>
      </c>
      <c r="V63" s="17" t="s">
        <v>655</v>
      </c>
      <c r="X63" s="17" t="s">
        <v>656</v>
      </c>
      <c r="Z63" s="17" t="s">
        <v>61</v>
      </c>
      <c r="AC63" s="17" t="s">
        <v>534</v>
      </c>
      <c r="AD63" s="17" t="s">
        <v>74</v>
      </c>
      <c r="AE63" s="17" t="s">
        <v>657</v>
      </c>
      <c r="AF63" s="17" t="s">
        <v>658</v>
      </c>
      <c r="AG63" s="17"/>
      <c r="AH63" s="20"/>
      <c r="AJ63" s="21" t="s">
        <v>537</v>
      </c>
      <c r="AK63" s="21" t="s">
        <v>537</v>
      </c>
      <c r="AL63" s="17" t="s">
        <v>101</v>
      </c>
      <c r="AN63" s="17">
        <v>0</v>
      </c>
      <c r="AO63" s="15" t="s">
        <v>538</v>
      </c>
      <c r="AP63" s="15">
        <v>1</v>
      </c>
      <c r="AQ63" s="15" t="s">
        <v>539</v>
      </c>
      <c r="AV63" s="20"/>
      <c r="BB63" s="23"/>
      <c r="BC63" s="22"/>
      <c r="BD63" s="22"/>
      <c r="BE63" s="22"/>
      <c r="BF63" s="22"/>
      <c r="BG63" s="22"/>
    </row>
    <row r="64" spans="2:59" s="15" customFormat="1" ht="15" x14ac:dyDescent="0.2">
      <c r="B64" s="16"/>
      <c r="C64" s="17" t="s">
        <v>659</v>
      </c>
      <c r="D64" s="17" t="s">
        <v>660</v>
      </c>
      <c r="F64" s="17"/>
      <c r="G64" s="17" t="s">
        <v>72</v>
      </c>
      <c r="H64" s="17"/>
      <c r="I64" s="17" t="s">
        <v>61</v>
      </c>
      <c r="J64" s="17"/>
      <c r="K64" s="18" t="s">
        <v>530</v>
      </c>
      <c r="L64" s="17"/>
      <c r="M64" s="19">
        <v>44717</v>
      </c>
      <c r="N64" s="17" t="s">
        <v>62</v>
      </c>
      <c r="O64" s="17" t="s">
        <v>91</v>
      </c>
      <c r="R64" s="17" t="s">
        <v>170</v>
      </c>
      <c r="S64" s="17" t="s">
        <v>661</v>
      </c>
      <c r="T64" s="15" t="str">
        <f t="shared" si="0"/>
        <v>Fruit plum curculio</v>
      </c>
      <c r="U64" s="17" t="s">
        <v>127</v>
      </c>
      <c r="V64" s="17" t="s">
        <v>662</v>
      </c>
      <c r="X64" s="17" t="s">
        <v>83</v>
      </c>
      <c r="Z64" s="17" t="s">
        <v>61</v>
      </c>
      <c r="AC64" s="17" t="s">
        <v>548</v>
      </c>
      <c r="AD64" s="17" t="s">
        <v>74</v>
      </c>
      <c r="AE64" s="17" t="s">
        <v>663</v>
      </c>
      <c r="AF64" s="17" t="s">
        <v>664</v>
      </c>
      <c r="AG64" s="17"/>
      <c r="AH64" s="20"/>
      <c r="AJ64" s="21" t="s">
        <v>537</v>
      </c>
      <c r="AK64" s="21" t="s">
        <v>537</v>
      </c>
      <c r="AL64" s="17" t="s">
        <v>101</v>
      </c>
      <c r="AN64" s="17">
        <v>0</v>
      </c>
      <c r="AO64" s="15" t="s">
        <v>538</v>
      </c>
      <c r="AP64" s="15">
        <v>1</v>
      </c>
      <c r="AQ64" s="15" t="s">
        <v>539</v>
      </c>
      <c r="AV64" s="20"/>
      <c r="BB64" s="23"/>
      <c r="BC64" s="22"/>
      <c r="BD64" s="22"/>
      <c r="BE64" s="22"/>
      <c r="BF64" s="22"/>
      <c r="BG64" s="22"/>
    </row>
    <row r="65" spans="2:59" s="15" customFormat="1" ht="15" x14ac:dyDescent="0.2">
      <c r="B65" s="16"/>
      <c r="C65" s="17" t="s">
        <v>665</v>
      </c>
      <c r="D65" s="17" t="s">
        <v>666</v>
      </c>
      <c r="F65" s="17"/>
      <c r="G65" s="17" t="s">
        <v>72</v>
      </c>
      <c r="H65" s="17"/>
      <c r="I65" s="17" t="s">
        <v>61</v>
      </c>
      <c r="J65" s="17"/>
      <c r="K65" s="18" t="s">
        <v>530</v>
      </c>
      <c r="L65" s="17"/>
      <c r="M65" s="19">
        <v>44717</v>
      </c>
      <c r="N65" s="17" t="s">
        <v>62</v>
      </c>
      <c r="O65" s="17" t="s">
        <v>91</v>
      </c>
      <c r="R65" s="17" t="s">
        <v>321</v>
      </c>
      <c r="S65" s="17" t="s">
        <v>667</v>
      </c>
      <c r="T65" s="15" t="str">
        <f t="shared" si="0"/>
        <v>Stem phomopsis blight</v>
      </c>
      <c r="U65" s="17" t="s">
        <v>127</v>
      </c>
      <c r="V65" s="17" t="s">
        <v>668</v>
      </c>
      <c r="X65" s="17" t="s">
        <v>669</v>
      </c>
      <c r="Z65" s="17" t="s">
        <v>61</v>
      </c>
      <c r="AC65" s="17" t="s">
        <v>534</v>
      </c>
      <c r="AD65" s="17" t="s">
        <v>74</v>
      </c>
      <c r="AE65" s="17" t="s">
        <v>670</v>
      </c>
      <c r="AF65" s="17" t="s">
        <v>671</v>
      </c>
      <c r="AG65" s="17"/>
      <c r="AH65" s="20"/>
      <c r="AJ65" s="21" t="s">
        <v>537</v>
      </c>
      <c r="AK65" s="21" t="s">
        <v>537</v>
      </c>
      <c r="AL65" s="17" t="s">
        <v>101</v>
      </c>
      <c r="AN65" s="17">
        <v>0</v>
      </c>
      <c r="AO65" s="15" t="s">
        <v>538</v>
      </c>
      <c r="AP65" s="15">
        <v>1</v>
      </c>
      <c r="AQ65" s="15" t="s">
        <v>539</v>
      </c>
      <c r="AV65" s="20"/>
      <c r="BB65" s="23"/>
      <c r="BC65" s="22"/>
      <c r="BD65" s="22"/>
      <c r="BE65" s="22"/>
      <c r="BF65" s="22"/>
      <c r="BG65" s="22"/>
    </row>
    <row r="66" spans="2:59" s="15" customFormat="1" ht="15" x14ac:dyDescent="0.2">
      <c r="B66" s="16"/>
      <c r="C66" s="17" t="s">
        <v>672</v>
      </c>
      <c r="D66" s="17" t="s">
        <v>673</v>
      </c>
      <c r="F66" s="17"/>
      <c r="G66" s="17" t="s">
        <v>72</v>
      </c>
      <c r="H66" s="17"/>
      <c r="I66" s="17" t="s">
        <v>61</v>
      </c>
      <c r="J66" s="17"/>
      <c r="K66" s="18" t="s">
        <v>530</v>
      </c>
      <c r="L66" s="17"/>
      <c r="M66" s="19">
        <v>44717</v>
      </c>
      <c r="N66" s="17" t="s">
        <v>62</v>
      </c>
      <c r="O66" s="17" t="s">
        <v>91</v>
      </c>
      <c r="R66" s="17" t="s">
        <v>646</v>
      </c>
      <c r="S66" s="17" t="s">
        <v>674</v>
      </c>
      <c r="T66" s="15" t="str">
        <f t="shared" ref="T66:T129" si="1">_xlfn.CONCAT(R66," ",S66)</f>
        <v>Root phytophthora rot</v>
      </c>
      <c r="U66" s="17" t="s">
        <v>127</v>
      </c>
      <c r="V66" s="17" t="s">
        <v>675</v>
      </c>
      <c r="X66" s="17" t="s">
        <v>676</v>
      </c>
      <c r="Z66" s="17" t="s">
        <v>61</v>
      </c>
      <c r="AC66" s="17" t="s">
        <v>534</v>
      </c>
      <c r="AD66" s="17" t="s">
        <v>74</v>
      </c>
      <c r="AE66" s="17" t="s">
        <v>677</v>
      </c>
      <c r="AF66" s="17" t="s">
        <v>678</v>
      </c>
      <c r="AG66" s="17"/>
      <c r="AH66" s="20"/>
      <c r="AJ66" s="21" t="s">
        <v>537</v>
      </c>
      <c r="AK66" s="21" t="s">
        <v>537</v>
      </c>
      <c r="AL66" s="17" t="s">
        <v>101</v>
      </c>
      <c r="AN66" s="17">
        <v>0</v>
      </c>
      <c r="AO66" s="15" t="s">
        <v>538</v>
      </c>
      <c r="AP66" s="15">
        <v>1</v>
      </c>
      <c r="AQ66" s="15" t="s">
        <v>539</v>
      </c>
      <c r="AV66" s="20"/>
      <c r="BB66" s="23"/>
      <c r="BC66" s="22"/>
      <c r="BD66" s="22"/>
      <c r="BE66" s="22"/>
      <c r="BF66" s="22"/>
      <c r="BG66" s="22"/>
    </row>
    <row r="67" spans="2:59" s="15" customFormat="1" ht="15" x14ac:dyDescent="0.2">
      <c r="B67" s="16"/>
      <c r="C67" s="17" t="s">
        <v>679</v>
      </c>
      <c r="D67" s="17" t="s">
        <v>680</v>
      </c>
      <c r="F67" s="17"/>
      <c r="G67" s="17" t="s">
        <v>72</v>
      </c>
      <c r="H67" s="17"/>
      <c r="I67" s="17" t="s">
        <v>61</v>
      </c>
      <c r="J67" s="17"/>
      <c r="K67" s="18" t="s">
        <v>530</v>
      </c>
      <c r="L67" s="17"/>
      <c r="M67" s="19">
        <v>44717</v>
      </c>
      <c r="N67" s="17" t="s">
        <v>62</v>
      </c>
      <c r="O67" s="17" t="s">
        <v>91</v>
      </c>
      <c r="R67" s="17" t="s">
        <v>321</v>
      </c>
      <c r="S67" s="17" t="s">
        <v>681</v>
      </c>
      <c r="T67" s="15" t="str">
        <f t="shared" si="1"/>
        <v>Stem scale insects</v>
      </c>
      <c r="U67" s="17" t="s">
        <v>127</v>
      </c>
      <c r="V67" s="17" t="s">
        <v>682</v>
      </c>
      <c r="X67" s="17" t="s">
        <v>683</v>
      </c>
      <c r="Z67" s="17" t="s">
        <v>61</v>
      </c>
      <c r="AC67" s="17" t="s">
        <v>548</v>
      </c>
      <c r="AD67" s="17" t="s">
        <v>74</v>
      </c>
      <c r="AE67" s="17" t="s">
        <v>684</v>
      </c>
      <c r="AF67" s="17" t="s">
        <v>685</v>
      </c>
      <c r="AG67" s="17"/>
      <c r="AH67" s="20"/>
      <c r="AJ67" s="21" t="s">
        <v>537</v>
      </c>
      <c r="AK67" s="21" t="s">
        <v>537</v>
      </c>
      <c r="AL67" s="17" t="s">
        <v>101</v>
      </c>
      <c r="AN67" s="17">
        <v>0</v>
      </c>
      <c r="AO67" s="15" t="s">
        <v>538</v>
      </c>
      <c r="AP67" s="15">
        <v>1</v>
      </c>
      <c r="AQ67" s="15" t="s">
        <v>539</v>
      </c>
      <c r="AV67" s="20"/>
      <c r="BB67" s="23"/>
      <c r="BC67" s="22"/>
      <c r="BD67" s="22"/>
      <c r="BE67" s="22"/>
      <c r="BF67" s="22"/>
      <c r="BG67" s="22"/>
    </row>
    <row r="68" spans="2:59" s="15" customFormat="1" ht="15" x14ac:dyDescent="0.2">
      <c r="B68" s="16"/>
      <c r="C68" s="17" t="s">
        <v>686</v>
      </c>
      <c r="D68" s="17" t="s">
        <v>687</v>
      </c>
      <c r="F68" s="17"/>
      <c r="G68" s="17" t="s">
        <v>72</v>
      </c>
      <c r="H68" s="17"/>
      <c r="I68" s="17" t="s">
        <v>61</v>
      </c>
      <c r="J68" s="17"/>
      <c r="K68" s="18" t="s">
        <v>530</v>
      </c>
      <c r="L68" s="17"/>
      <c r="M68" s="19">
        <v>44717</v>
      </c>
      <c r="N68" s="17" t="s">
        <v>62</v>
      </c>
      <c r="O68" s="17" t="s">
        <v>91</v>
      </c>
      <c r="R68" s="17" t="s">
        <v>66</v>
      </c>
      <c r="S68" s="17" t="s">
        <v>688</v>
      </c>
      <c r="T68" s="15" t="str">
        <f t="shared" si="1"/>
        <v>Leaf leafhoper</v>
      </c>
      <c r="U68" s="17" t="s">
        <v>127</v>
      </c>
      <c r="V68" s="17" t="s">
        <v>689</v>
      </c>
      <c r="X68" s="17" t="s">
        <v>690</v>
      </c>
      <c r="Z68" s="17" t="s">
        <v>61</v>
      </c>
      <c r="AC68" s="17" t="s">
        <v>548</v>
      </c>
      <c r="AD68" s="17" t="s">
        <v>74</v>
      </c>
      <c r="AE68" s="17" t="s">
        <v>691</v>
      </c>
      <c r="AF68" s="17" t="s">
        <v>692</v>
      </c>
      <c r="AG68" s="17"/>
      <c r="AH68" s="20"/>
      <c r="AJ68" s="21" t="s">
        <v>537</v>
      </c>
      <c r="AK68" s="21" t="s">
        <v>537</v>
      </c>
      <c r="AL68" s="17" t="s">
        <v>101</v>
      </c>
      <c r="AN68" s="17">
        <v>0</v>
      </c>
      <c r="AO68" s="15" t="s">
        <v>538</v>
      </c>
      <c r="AP68" s="15">
        <v>1</v>
      </c>
      <c r="AQ68" s="15" t="s">
        <v>539</v>
      </c>
      <c r="AV68" s="20"/>
      <c r="BB68" s="23"/>
      <c r="BC68" s="22"/>
      <c r="BD68" s="22"/>
      <c r="BE68" s="22"/>
      <c r="BF68" s="22"/>
      <c r="BG68" s="22"/>
    </row>
    <row r="69" spans="2:59" s="15" customFormat="1" ht="15" x14ac:dyDescent="0.2">
      <c r="B69" s="16"/>
      <c r="C69" s="17" t="s">
        <v>693</v>
      </c>
      <c r="D69" s="17" t="s">
        <v>694</v>
      </c>
      <c r="F69" s="17"/>
      <c r="G69" s="17" t="s">
        <v>72</v>
      </c>
      <c r="H69" s="17"/>
      <c r="I69" s="17" t="s">
        <v>61</v>
      </c>
      <c r="J69" s="17"/>
      <c r="K69" s="18" t="s">
        <v>530</v>
      </c>
      <c r="L69" s="17"/>
      <c r="M69" s="19">
        <v>44717</v>
      </c>
      <c r="N69" s="17" t="s">
        <v>62</v>
      </c>
      <c r="O69" s="17" t="s">
        <v>91</v>
      </c>
      <c r="R69" s="17" t="s">
        <v>321</v>
      </c>
      <c r="S69" s="17" t="s">
        <v>695</v>
      </c>
      <c r="T69" s="15" t="str">
        <f t="shared" si="1"/>
        <v>Stem borers</v>
      </c>
      <c r="U69" s="17" t="s">
        <v>127</v>
      </c>
      <c r="V69" s="17" t="s">
        <v>696</v>
      </c>
      <c r="X69" s="17" t="s">
        <v>697</v>
      </c>
      <c r="Z69" s="17" t="s">
        <v>61</v>
      </c>
      <c r="AC69" s="17" t="s">
        <v>548</v>
      </c>
      <c r="AD69" s="17" t="s">
        <v>74</v>
      </c>
      <c r="AE69" s="17" t="s">
        <v>698</v>
      </c>
      <c r="AF69" s="17" t="s">
        <v>699</v>
      </c>
      <c r="AG69" s="17"/>
      <c r="AH69" s="20"/>
      <c r="AJ69" s="21" t="s">
        <v>537</v>
      </c>
      <c r="AK69" s="21" t="s">
        <v>537</v>
      </c>
      <c r="AL69" s="17" t="s">
        <v>101</v>
      </c>
      <c r="AN69" s="17">
        <v>0</v>
      </c>
      <c r="AO69" s="15" t="s">
        <v>538</v>
      </c>
      <c r="AP69" s="15">
        <v>1</v>
      </c>
      <c r="AQ69" s="15" t="s">
        <v>539</v>
      </c>
      <c r="AV69" s="20"/>
      <c r="BB69" s="23"/>
      <c r="BC69" s="22"/>
      <c r="BD69" s="22"/>
      <c r="BE69" s="22"/>
      <c r="BF69" s="22"/>
      <c r="BG69" s="22"/>
    </row>
    <row r="70" spans="2:59" s="15" customFormat="1" ht="15" x14ac:dyDescent="0.2">
      <c r="B70" s="16"/>
      <c r="C70" s="17" t="s">
        <v>700</v>
      </c>
      <c r="D70" s="17" t="s">
        <v>701</v>
      </c>
      <c r="F70" s="17"/>
      <c r="G70" s="17" t="s">
        <v>72</v>
      </c>
      <c r="H70" s="17"/>
      <c r="I70" s="17" t="s">
        <v>61</v>
      </c>
      <c r="J70" s="17"/>
      <c r="K70" s="18" t="s">
        <v>530</v>
      </c>
      <c r="L70" s="17"/>
      <c r="M70" s="19">
        <v>44717</v>
      </c>
      <c r="N70" s="17" t="s">
        <v>62</v>
      </c>
      <c r="O70" s="17" t="s">
        <v>91</v>
      </c>
      <c r="R70" s="17" t="s">
        <v>321</v>
      </c>
      <c r="S70" s="17" t="s">
        <v>702</v>
      </c>
      <c r="T70" s="15" t="str">
        <f t="shared" si="1"/>
        <v>Stem gall wasp</v>
      </c>
      <c r="U70" s="17" t="s">
        <v>127</v>
      </c>
      <c r="V70" s="17" t="s">
        <v>703</v>
      </c>
      <c r="X70" s="17" t="s">
        <v>704</v>
      </c>
      <c r="Z70" s="17" t="s">
        <v>61</v>
      </c>
      <c r="AC70" s="17" t="s">
        <v>548</v>
      </c>
      <c r="AD70" s="17" t="s">
        <v>74</v>
      </c>
      <c r="AE70" s="17" t="s">
        <v>705</v>
      </c>
      <c r="AF70" s="17" t="s">
        <v>706</v>
      </c>
      <c r="AG70" s="17"/>
      <c r="AH70" s="20"/>
      <c r="AJ70" s="21" t="s">
        <v>537</v>
      </c>
      <c r="AK70" s="21" t="s">
        <v>537</v>
      </c>
      <c r="AL70" s="17" t="s">
        <v>101</v>
      </c>
      <c r="AN70" s="17">
        <v>0</v>
      </c>
      <c r="AO70" s="15" t="s">
        <v>538</v>
      </c>
      <c r="AP70" s="15">
        <v>1</v>
      </c>
      <c r="AQ70" s="15" t="s">
        <v>539</v>
      </c>
      <c r="AV70" s="20"/>
      <c r="BB70" s="23"/>
      <c r="BC70" s="22"/>
      <c r="BD70" s="22"/>
      <c r="BE70" s="22"/>
      <c r="BF70" s="22"/>
      <c r="BG70" s="22"/>
    </row>
    <row r="71" spans="2:59" s="15" customFormat="1" ht="15" x14ac:dyDescent="0.2">
      <c r="B71" s="16"/>
      <c r="C71" s="17" t="s">
        <v>707</v>
      </c>
      <c r="D71" s="17" t="s">
        <v>708</v>
      </c>
      <c r="F71" s="17"/>
      <c r="G71" s="17" t="s">
        <v>60</v>
      </c>
      <c r="H71" s="17"/>
      <c r="I71" s="17" t="s">
        <v>61</v>
      </c>
      <c r="J71" s="17"/>
      <c r="K71" s="18" t="s">
        <v>530</v>
      </c>
      <c r="L71" s="17"/>
      <c r="M71" s="19">
        <v>44717</v>
      </c>
      <c r="N71" s="17" t="s">
        <v>62</v>
      </c>
      <c r="O71" s="17" t="s">
        <v>91</v>
      </c>
      <c r="R71" s="17" t="s">
        <v>709</v>
      </c>
      <c r="S71" s="17" t="s">
        <v>710</v>
      </c>
      <c r="T71" s="15" t="str">
        <f t="shared" si="1"/>
        <v>Fruit  total anthocyanin content</v>
      </c>
      <c r="U71" s="17" t="s">
        <v>76</v>
      </c>
      <c r="V71" s="17" t="s">
        <v>711</v>
      </c>
      <c r="X71" s="17" t="s">
        <v>712</v>
      </c>
      <c r="Z71" s="17" t="s">
        <v>61</v>
      </c>
      <c r="AC71" s="17" t="s">
        <v>713</v>
      </c>
      <c r="AD71" s="17" t="s">
        <v>70</v>
      </c>
      <c r="AE71" s="17" t="s">
        <v>714</v>
      </c>
      <c r="AF71" t="s">
        <v>715</v>
      </c>
      <c r="AG71" s="17"/>
      <c r="AH71" s="20" t="s">
        <v>716</v>
      </c>
      <c r="AJ71" s="21" t="s">
        <v>717</v>
      </c>
      <c r="AK71" s="21" t="s">
        <v>718</v>
      </c>
      <c r="AL71" s="17" t="s">
        <v>123</v>
      </c>
      <c r="AN71" s="17"/>
      <c r="AV71" s="20"/>
      <c r="BB71" s="23"/>
      <c r="BC71" s="22"/>
      <c r="BD71" s="22"/>
      <c r="BE71" s="22"/>
      <c r="BF71" s="22"/>
      <c r="BG71" s="22"/>
    </row>
    <row r="72" spans="2:59" s="15" customFormat="1" ht="15" x14ac:dyDescent="0.2">
      <c r="B72" s="16"/>
      <c r="C72" s="17" t="s">
        <v>719</v>
      </c>
      <c r="D72" s="17" t="s">
        <v>720</v>
      </c>
      <c r="F72" s="17"/>
      <c r="G72" s="17" t="s">
        <v>72</v>
      </c>
      <c r="H72" s="17"/>
      <c r="I72" s="17" t="s">
        <v>61</v>
      </c>
      <c r="J72" s="17"/>
      <c r="K72" s="18" t="s">
        <v>530</v>
      </c>
      <c r="L72" s="17"/>
      <c r="M72" s="19">
        <v>44717</v>
      </c>
      <c r="N72" s="17" t="s">
        <v>62</v>
      </c>
      <c r="O72" s="17" t="s">
        <v>91</v>
      </c>
      <c r="R72" s="17" t="s">
        <v>646</v>
      </c>
      <c r="S72" s="17" t="s">
        <v>721</v>
      </c>
      <c r="T72" s="15" t="str">
        <f t="shared" si="1"/>
        <v>Root white grubs</v>
      </c>
      <c r="U72" s="17" t="s">
        <v>127</v>
      </c>
      <c r="V72" s="17" t="s">
        <v>722</v>
      </c>
      <c r="X72" s="17" t="s">
        <v>723</v>
      </c>
      <c r="Z72" s="17" t="s">
        <v>61</v>
      </c>
      <c r="AC72" s="17" t="s">
        <v>548</v>
      </c>
      <c r="AD72" s="17" t="s">
        <v>74</v>
      </c>
      <c r="AE72" s="17" t="s">
        <v>724</v>
      </c>
      <c r="AF72" s="17" t="s">
        <v>725</v>
      </c>
      <c r="AG72" s="17"/>
      <c r="AH72" s="20"/>
      <c r="AJ72" s="21" t="s">
        <v>537</v>
      </c>
      <c r="AK72" s="21" t="s">
        <v>537</v>
      </c>
      <c r="AL72" s="17" t="s">
        <v>101</v>
      </c>
      <c r="AN72" s="17">
        <v>0</v>
      </c>
      <c r="AO72" s="15" t="s">
        <v>538</v>
      </c>
      <c r="AP72" s="15">
        <v>1</v>
      </c>
      <c r="AQ72" s="15" t="s">
        <v>539</v>
      </c>
      <c r="AV72" s="20"/>
      <c r="BB72" s="23"/>
      <c r="BC72" s="22"/>
      <c r="BD72" s="22"/>
      <c r="BE72" s="22"/>
      <c r="BF72" s="22"/>
      <c r="BG72" s="22"/>
    </row>
    <row r="73" spans="2:59" s="15" customFormat="1" ht="15" x14ac:dyDescent="0.2">
      <c r="B73" s="16"/>
      <c r="C73" s="17" t="s">
        <v>726</v>
      </c>
      <c r="D73" s="17" t="s">
        <v>727</v>
      </c>
      <c r="F73" s="17"/>
      <c r="G73" s="17" t="s">
        <v>72</v>
      </c>
      <c r="H73" s="17"/>
      <c r="I73" s="17" t="s">
        <v>61</v>
      </c>
      <c r="J73" s="17"/>
      <c r="K73" s="18" t="s">
        <v>530</v>
      </c>
      <c r="L73" s="17"/>
      <c r="M73" s="19">
        <v>44717</v>
      </c>
      <c r="N73" s="17" t="s">
        <v>62</v>
      </c>
      <c r="O73" s="17" t="s">
        <v>91</v>
      </c>
      <c r="R73" s="17" t="s">
        <v>489</v>
      </c>
      <c r="S73" s="17" t="s">
        <v>728</v>
      </c>
      <c r="T73" s="15" t="str">
        <f t="shared" si="1"/>
        <v>Bud winter moth</v>
      </c>
      <c r="U73" s="17" t="s">
        <v>127</v>
      </c>
      <c r="V73" s="17" t="s">
        <v>729</v>
      </c>
      <c r="X73" s="17" t="s">
        <v>730</v>
      </c>
      <c r="Z73" s="17" t="s">
        <v>61</v>
      </c>
      <c r="AC73" s="17" t="s">
        <v>548</v>
      </c>
      <c r="AD73" s="17" t="s">
        <v>74</v>
      </c>
      <c r="AE73" s="17" t="s">
        <v>731</v>
      </c>
      <c r="AF73" s="17" t="s">
        <v>732</v>
      </c>
      <c r="AG73" s="17"/>
      <c r="AH73" s="20"/>
      <c r="AJ73" s="21" t="s">
        <v>537</v>
      </c>
      <c r="AK73" s="21" t="s">
        <v>537</v>
      </c>
      <c r="AL73" s="17" t="s">
        <v>101</v>
      </c>
      <c r="AN73" s="17">
        <v>0</v>
      </c>
      <c r="AO73" s="15" t="s">
        <v>538</v>
      </c>
      <c r="AP73" s="15">
        <v>1</v>
      </c>
      <c r="AQ73" s="15" t="s">
        <v>539</v>
      </c>
      <c r="AV73" s="20"/>
      <c r="BB73" s="23"/>
      <c r="BC73" s="22"/>
      <c r="BD73" s="22"/>
      <c r="BE73" s="22"/>
      <c r="BF73" s="22"/>
      <c r="BG73" s="22"/>
    </row>
    <row r="74" spans="2:59" s="15" customFormat="1" ht="15" x14ac:dyDescent="0.2">
      <c r="B74" s="16"/>
      <c r="C74" s="17" t="s">
        <v>733</v>
      </c>
      <c r="D74" s="17" t="s">
        <v>734</v>
      </c>
      <c r="F74" s="17"/>
      <c r="G74" s="17" t="s">
        <v>60</v>
      </c>
      <c r="H74" s="17"/>
      <c r="I74" s="17" t="s">
        <v>61</v>
      </c>
      <c r="J74" s="17"/>
      <c r="K74" s="18" t="s">
        <v>735</v>
      </c>
      <c r="L74" s="17"/>
      <c r="M74" s="19">
        <v>44717</v>
      </c>
      <c r="N74" s="17" t="s">
        <v>62</v>
      </c>
      <c r="O74" s="17" t="s">
        <v>91</v>
      </c>
      <c r="R74" s="17" t="s">
        <v>68</v>
      </c>
      <c r="S74" s="17" t="s">
        <v>736</v>
      </c>
      <c r="T74" s="15" t="str">
        <f t="shared" si="1"/>
        <v>Plant 5% ripe</v>
      </c>
      <c r="U74" s="17" t="s">
        <v>85</v>
      </c>
      <c r="V74" s="17" t="s">
        <v>737</v>
      </c>
      <c r="X74" s="17" t="s">
        <v>738</v>
      </c>
      <c r="Z74" s="17" t="s">
        <v>61</v>
      </c>
      <c r="AC74" s="17" t="s">
        <v>739</v>
      </c>
      <c r="AD74" s="17" t="s">
        <v>118</v>
      </c>
      <c r="AE74" s="17" t="s">
        <v>740</v>
      </c>
      <c r="AF74" s="17" t="s">
        <v>741</v>
      </c>
      <c r="AG74" s="17"/>
      <c r="AH74" s="20"/>
      <c r="AJ74" s="21" t="s">
        <v>742</v>
      </c>
      <c r="AK74" s="21" t="s">
        <v>742</v>
      </c>
      <c r="AL74" s="17" t="s">
        <v>136</v>
      </c>
      <c r="AN74" s="17"/>
      <c r="AV74" s="20"/>
      <c r="BB74" s="23"/>
      <c r="BC74" s="22"/>
      <c r="BD74" s="22"/>
      <c r="BE74" s="22"/>
      <c r="BF74" s="22"/>
      <c r="BG74" s="22"/>
    </row>
    <row r="75" spans="2:59" s="15" customFormat="1" ht="15" x14ac:dyDescent="0.2">
      <c r="B75" s="16"/>
      <c r="C75" s="17" t="s">
        <v>743</v>
      </c>
      <c r="D75" s="17" t="s">
        <v>744</v>
      </c>
      <c r="F75" s="17"/>
      <c r="G75" s="17" t="s">
        <v>60</v>
      </c>
      <c r="H75" s="17"/>
      <c r="I75" s="17" t="s">
        <v>61</v>
      </c>
      <c r="J75" s="17"/>
      <c r="K75" s="17" t="s">
        <v>735</v>
      </c>
      <c r="L75" s="17"/>
      <c r="M75" s="19">
        <v>44717</v>
      </c>
      <c r="N75" s="17" t="s">
        <v>62</v>
      </c>
      <c r="O75" s="17" t="s">
        <v>91</v>
      </c>
      <c r="R75" s="17" t="s">
        <v>170</v>
      </c>
      <c r="S75" s="17" t="s">
        <v>745</v>
      </c>
      <c r="T75" s="15" t="str">
        <f t="shared" si="1"/>
        <v>Fruit bloom amount</v>
      </c>
      <c r="U75" s="17" t="s">
        <v>85</v>
      </c>
      <c r="V75" s="17" t="s">
        <v>746</v>
      </c>
      <c r="X75" s="17" t="s">
        <v>747</v>
      </c>
      <c r="Z75" s="17" t="s">
        <v>61</v>
      </c>
      <c r="AC75" s="17" t="s">
        <v>748</v>
      </c>
      <c r="AD75" s="17" t="s">
        <v>74</v>
      </c>
      <c r="AE75" s="17" t="s">
        <v>749</v>
      </c>
      <c r="AF75" s="17" t="s">
        <v>750</v>
      </c>
      <c r="AH75" s="17" t="s">
        <v>751</v>
      </c>
      <c r="AI75" s="17"/>
      <c r="AJ75" s="21" t="s">
        <v>752</v>
      </c>
      <c r="AK75" s="21" t="s">
        <v>753</v>
      </c>
      <c r="AL75" s="17" t="s">
        <v>222</v>
      </c>
      <c r="AN75" s="17">
        <v>1</v>
      </c>
      <c r="AO75" s="15" t="s">
        <v>754</v>
      </c>
      <c r="AP75" s="15">
        <v>2</v>
      </c>
      <c r="AQ75" s="15" t="s">
        <v>755</v>
      </c>
      <c r="AR75" s="15">
        <v>3</v>
      </c>
      <c r="AS75" s="15" t="s">
        <v>756</v>
      </c>
      <c r="AT75" s="15">
        <v>4</v>
      </c>
      <c r="AU75" s="20" t="s">
        <v>757</v>
      </c>
      <c r="AV75" s="15">
        <v>5</v>
      </c>
      <c r="AW75" s="15" t="s">
        <v>758</v>
      </c>
      <c r="AX75" s="15">
        <v>6</v>
      </c>
      <c r="AY75" s="15" t="s">
        <v>759</v>
      </c>
      <c r="AZ75" s="15">
        <v>7</v>
      </c>
      <c r="BA75" s="23" t="s">
        <v>760</v>
      </c>
      <c r="BB75" s="22">
        <v>8</v>
      </c>
      <c r="BC75" s="22" t="s">
        <v>761</v>
      </c>
      <c r="BD75" s="22">
        <v>9</v>
      </c>
      <c r="BE75" s="22" t="s">
        <v>762</v>
      </c>
      <c r="BF75" s="22"/>
    </row>
    <row r="76" spans="2:59" s="15" customFormat="1" ht="15" x14ac:dyDescent="0.2">
      <c r="B76" s="16"/>
      <c r="C76" s="17" t="s">
        <v>763</v>
      </c>
      <c r="D76" s="17" t="s">
        <v>764</v>
      </c>
      <c r="F76" s="17"/>
      <c r="G76" s="17" t="s">
        <v>60</v>
      </c>
      <c r="H76" s="17"/>
      <c r="I76" s="17" t="s">
        <v>61</v>
      </c>
      <c r="J76" s="17"/>
      <c r="K76" s="17" t="s">
        <v>735</v>
      </c>
      <c r="L76" s="17"/>
      <c r="M76" s="19">
        <v>44717</v>
      </c>
      <c r="N76" s="17" t="s">
        <v>62</v>
      </c>
      <c r="O76" s="17" t="s">
        <v>91</v>
      </c>
      <c r="R76" s="17" t="s">
        <v>170</v>
      </c>
      <c r="S76" s="17" t="s">
        <v>765</v>
      </c>
      <c r="T76" s="15" t="str">
        <f t="shared" si="1"/>
        <v>Fruit blue/ripe</v>
      </c>
      <c r="U76" s="17" t="s">
        <v>85</v>
      </c>
      <c r="V76" s="17" t="s">
        <v>766</v>
      </c>
      <c r="X76" s="17" t="s">
        <v>767</v>
      </c>
      <c r="Z76" s="17" t="s">
        <v>61</v>
      </c>
      <c r="AC76" s="17" t="s">
        <v>768</v>
      </c>
      <c r="AD76" s="17" t="s">
        <v>70</v>
      </c>
      <c r="AE76" s="17" t="s">
        <v>769</v>
      </c>
      <c r="AF76" s="17" t="s">
        <v>770</v>
      </c>
      <c r="AG76" s="17"/>
      <c r="AH76" s="20" t="s">
        <v>771</v>
      </c>
      <c r="AJ76" s="21" t="s">
        <v>772</v>
      </c>
      <c r="AK76" s="21" t="s">
        <v>772</v>
      </c>
      <c r="AL76" s="17" t="s">
        <v>772</v>
      </c>
      <c r="AN76" s="17"/>
      <c r="AV76" s="20"/>
      <c r="BB76" s="23"/>
      <c r="BC76" s="22"/>
      <c r="BD76" s="22"/>
      <c r="BE76" s="22"/>
      <c r="BF76" s="22"/>
      <c r="BG76" s="22"/>
    </row>
    <row r="77" spans="2:59" s="15" customFormat="1" ht="15" x14ac:dyDescent="0.2">
      <c r="B77" s="16"/>
      <c r="C77" s="17" t="s">
        <v>773</v>
      </c>
      <c r="D77" s="17" t="s">
        <v>774</v>
      </c>
      <c r="F77" s="17"/>
      <c r="G77" s="17" t="s">
        <v>72</v>
      </c>
      <c r="H77" s="17"/>
      <c r="I77" s="17" t="s">
        <v>61</v>
      </c>
      <c r="J77" s="17"/>
      <c r="K77" s="18" t="s">
        <v>735</v>
      </c>
      <c r="L77" s="17"/>
      <c r="M77" s="19">
        <v>44717</v>
      </c>
      <c r="N77" s="17" t="s">
        <v>62</v>
      </c>
      <c r="O77" s="17" t="s">
        <v>91</v>
      </c>
      <c r="R77" s="17" t="s">
        <v>489</v>
      </c>
      <c r="S77" s="17" t="s">
        <v>775</v>
      </c>
      <c r="T77" s="15" t="str">
        <f t="shared" si="1"/>
        <v>Bud cold damage</v>
      </c>
      <c r="U77" s="17" t="s">
        <v>63</v>
      </c>
      <c r="V77" s="17" t="s">
        <v>776</v>
      </c>
      <c r="X77" s="17" t="s">
        <v>777</v>
      </c>
      <c r="Z77" s="17" t="s">
        <v>61</v>
      </c>
      <c r="AC77" s="17" t="s">
        <v>778</v>
      </c>
      <c r="AD77" s="17" t="s">
        <v>64</v>
      </c>
      <c r="AE77" s="17" t="s">
        <v>779</v>
      </c>
      <c r="AF77" s="17" t="s">
        <v>780</v>
      </c>
      <c r="AG77" s="17"/>
      <c r="AH77" s="20" t="s">
        <v>781</v>
      </c>
      <c r="AJ77" s="21" t="s">
        <v>782</v>
      </c>
      <c r="AK77" s="21" t="s">
        <v>783</v>
      </c>
      <c r="AL77" s="17" t="s">
        <v>123</v>
      </c>
      <c r="AN77" s="17"/>
      <c r="AV77" s="20"/>
      <c r="BB77" s="23"/>
      <c r="BC77" s="22"/>
      <c r="BD77" s="22"/>
      <c r="BE77" s="22"/>
      <c r="BF77" s="22"/>
      <c r="BG77" s="22"/>
    </row>
    <row r="78" spans="2:59" s="15" customFormat="1" ht="15" x14ac:dyDescent="0.2">
      <c r="B78" s="16"/>
      <c r="C78" s="17" t="s">
        <v>784</v>
      </c>
      <c r="D78" s="17" t="s">
        <v>785</v>
      </c>
      <c r="F78" s="17"/>
      <c r="G78" s="17" t="s">
        <v>60</v>
      </c>
      <c r="H78" s="17"/>
      <c r="I78" s="17" t="s">
        <v>61</v>
      </c>
      <c r="J78" s="17"/>
      <c r="K78" s="18" t="s">
        <v>735</v>
      </c>
      <c r="L78" s="17"/>
      <c r="M78" s="19">
        <v>44717</v>
      </c>
      <c r="N78" s="17" t="s">
        <v>62</v>
      </c>
      <c r="O78" s="17" t="s">
        <v>91</v>
      </c>
      <c r="R78" s="17" t="s">
        <v>489</v>
      </c>
      <c r="S78" s="17" t="s">
        <v>786</v>
      </c>
      <c r="T78" s="15" t="str">
        <f t="shared" si="1"/>
        <v>Bud chilling requirement</v>
      </c>
      <c r="U78" s="17" t="s">
        <v>86</v>
      </c>
      <c r="V78" s="17" t="s">
        <v>787</v>
      </c>
      <c r="X78" s="17" t="s">
        <v>788</v>
      </c>
      <c r="Z78" s="17" t="s">
        <v>61</v>
      </c>
      <c r="AC78" s="17" t="s">
        <v>789</v>
      </c>
      <c r="AD78" s="17" t="s">
        <v>64</v>
      </c>
      <c r="AE78" s="17" t="s">
        <v>790</v>
      </c>
      <c r="AF78" s="17" t="s">
        <v>791</v>
      </c>
      <c r="AG78" s="17"/>
      <c r="AH78" s="20" t="s">
        <v>792</v>
      </c>
      <c r="AJ78" s="21" t="s">
        <v>793</v>
      </c>
      <c r="AK78" s="21" t="s">
        <v>794</v>
      </c>
      <c r="AL78" s="17" t="s">
        <v>136</v>
      </c>
      <c r="AN78" s="17"/>
      <c r="AV78" s="20"/>
      <c r="BB78" s="23"/>
      <c r="BC78" s="22"/>
      <c r="BD78" s="22"/>
      <c r="BE78" s="22"/>
      <c r="BF78" s="22"/>
      <c r="BG78" s="22"/>
    </row>
    <row r="79" spans="2:59" s="15" customFormat="1" ht="15" x14ac:dyDescent="0.2">
      <c r="B79" s="16"/>
      <c r="C79" s="17" t="s">
        <v>795</v>
      </c>
      <c r="D79" s="17" t="s">
        <v>796</v>
      </c>
      <c r="F79" s="17"/>
      <c r="G79" s="17" t="s">
        <v>60</v>
      </c>
      <c r="H79" s="17"/>
      <c r="I79" s="17" t="s">
        <v>61</v>
      </c>
      <c r="J79" s="17"/>
      <c r="K79" s="17" t="s">
        <v>735</v>
      </c>
      <c r="L79" s="17"/>
      <c r="M79" s="19">
        <v>44717</v>
      </c>
      <c r="N79" s="17" t="s">
        <v>62</v>
      </c>
      <c r="O79" s="17" t="s">
        <v>91</v>
      </c>
      <c r="R79" s="17" t="s">
        <v>170</v>
      </c>
      <c r="S79" s="17" t="s">
        <v>797</v>
      </c>
      <c r="T79" s="15" t="str">
        <f t="shared" si="1"/>
        <v>Fruit early green</v>
      </c>
      <c r="U79" s="17" t="s">
        <v>86</v>
      </c>
      <c r="V79" s="17" t="s">
        <v>798</v>
      </c>
      <c r="X79" s="17" t="s">
        <v>799</v>
      </c>
      <c r="Z79" s="17" t="s">
        <v>61</v>
      </c>
      <c r="AC79" s="17" t="s">
        <v>800</v>
      </c>
      <c r="AD79" s="17" t="s">
        <v>70</v>
      </c>
      <c r="AE79" s="17" t="s">
        <v>801</v>
      </c>
      <c r="AF79" s="17" t="s">
        <v>802</v>
      </c>
      <c r="AG79" s="17"/>
      <c r="AH79" s="20" t="s">
        <v>771</v>
      </c>
      <c r="AJ79" s="21" t="s">
        <v>772</v>
      </c>
      <c r="AK79" s="21" t="s">
        <v>772</v>
      </c>
      <c r="AL79" s="17" t="s">
        <v>772</v>
      </c>
      <c r="AN79" s="17"/>
      <c r="AV79" s="20"/>
      <c r="BB79" s="23"/>
      <c r="BC79" s="22"/>
      <c r="BD79" s="22"/>
      <c r="BE79" s="22"/>
      <c r="BF79" s="22"/>
      <c r="BG79" s="22"/>
    </row>
    <row r="80" spans="2:59" s="15" customFormat="1" ht="15" x14ac:dyDescent="0.2">
      <c r="B80" s="16"/>
      <c r="C80" s="17" t="s">
        <v>803</v>
      </c>
      <c r="D80" s="17" t="s">
        <v>804</v>
      </c>
      <c r="F80" s="17"/>
      <c r="G80" s="17" t="s">
        <v>60</v>
      </c>
      <c r="H80" s="17"/>
      <c r="I80" s="17" t="s">
        <v>61</v>
      </c>
      <c r="J80" s="17"/>
      <c r="K80" s="17" t="s">
        <v>735</v>
      </c>
      <c r="L80" s="17"/>
      <c r="M80" s="19">
        <v>44717</v>
      </c>
      <c r="N80" s="17" t="s">
        <v>62</v>
      </c>
      <c r="O80" s="17" t="s">
        <v>91</v>
      </c>
      <c r="R80" s="17" t="s">
        <v>68</v>
      </c>
      <c r="S80" s="17" t="s">
        <v>805</v>
      </c>
      <c r="T80" s="15" t="str">
        <f t="shared" si="1"/>
        <v>Plant first bloom</v>
      </c>
      <c r="U80" s="17" t="s">
        <v>85</v>
      </c>
      <c r="V80" s="17" t="s">
        <v>806</v>
      </c>
      <c r="X80" s="17" t="s">
        <v>807</v>
      </c>
      <c r="Z80" s="17" t="s">
        <v>61</v>
      </c>
      <c r="AC80" s="17" t="s">
        <v>808</v>
      </c>
      <c r="AD80" s="17" t="s">
        <v>70</v>
      </c>
      <c r="AE80" s="17" t="s">
        <v>809</v>
      </c>
      <c r="AF80" s="17" t="s">
        <v>810</v>
      </c>
      <c r="AG80" s="17"/>
      <c r="AH80" s="20" t="s">
        <v>771</v>
      </c>
      <c r="AJ80" s="21" t="s">
        <v>772</v>
      </c>
      <c r="AK80" s="21" t="s">
        <v>772</v>
      </c>
      <c r="AL80" s="17" t="s">
        <v>772</v>
      </c>
      <c r="AN80" s="17"/>
      <c r="AV80" s="20"/>
      <c r="BB80" s="23"/>
      <c r="BC80" s="22"/>
      <c r="BD80" s="22"/>
      <c r="BE80" s="22"/>
      <c r="BF80" s="22"/>
      <c r="BG80" s="22"/>
    </row>
    <row r="81" spans="2:59" s="15" customFormat="1" ht="15" x14ac:dyDescent="0.2">
      <c r="B81" s="16"/>
      <c r="C81" s="17" t="s">
        <v>811</v>
      </c>
      <c r="D81" s="17" t="s">
        <v>812</v>
      </c>
      <c r="F81" s="17"/>
      <c r="G81" s="17" t="s">
        <v>72</v>
      </c>
      <c r="H81" s="17"/>
      <c r="I81" s="17" t="s">
        <v>61</v>
      </c>
      <c r="J81" s="17"/>
      <c r="K81" s="17" t="s">
        <v>735</v>
      </c>
      <c r="L81" s="17" t="s">
        <v>813</v>
      </c>
      <c r="M81" s="19">
        <v>44717</v>
      </c>
      <c r="N81" s="17" t="s">
        <v>62</v>
      </c>
      <c r="O81" s="17" t="s">
        <v>91</v>
      </c>
      <c r="R81" s="17" t="s">
        <v>170</v>
      </c>
      <c r="S81" s="17" t="s">
        <v>814</v>
      </c>
      <c r="T81" s="15" t="str">
        <f t="shared" si="1"/>
        <v>Fruit diameter</v>
      </c>
      <c r="U81" s="17" t="s">
        <v>87</v>
      </c>
      <c r="V81" s="17" t="s">
        <v>815</v>
      </c>
      <c r="X81" s="17" t="s">
        <v>816</v>
      </c>
      <c r="Z81" s="17" t="s">
        <v>61</v>
      </c>
      <c r="AC81" s="17" t="s">
        <v>817</v>
      </c>
      <c r="AD81" s="17" t="s">
        <v>70</v>
      </c>
      <c r="AE81" s="17" t="s">
        <v>818</v>
      </c>
      <c r="AF81" s="17" t="s">
        <v>819</v>
      </c>
      <c r="AG81" s="17"/>
      <c r="AH81" s="20" t="s">
        <v>820</v>
      </c>
      <c r="AJ81" s="21" t="s">
        <v>84</v>
      </c>
      <c r="AK81" s="21" t="s">
        <v>84</v>
      </c>
      <c r="AL81" s="17" t="s">
        <v>123</v>
      </c>
      <c r="AN81" s="17"/>
      <c r="AV81" s="20"/>
      <c r="BB81" s="23"/>
      <c r="BC81" s="22"/>
      <c r="BD81" s="22"/>
      <c r="BE81" s="22"/>
      <c r="BF81" s="22"/>
      <c r="BG81" s="22"/>
    </row>
    <row r="82" spans="2:59" s="15" customFormat="1" ht="15" x14ac:dyDescent="0.2">
      <c r="B82" s="16"/>
      <c r="C82" s="17" t="s">
        <v>821</v>
      </c>
      <c r="D82" s="17" t="s">
        <v>822</v>
      </c>
      <c r="F82" s="17"/>
      <c r="G82" s="17" t="s">
        <v>72</v>
      </c>
      <c r="H82" s="17"/>
      <c r="I82" s="17" t="s">
        <v>61</v>
      </c>
      <c r="J82" s="17"/>
      <c r="K82" s="17" t="s">
        <v>735</v>
      </c>
      <c r="L82" s="17" t="s">
        <v>813</v>
      </c>
      <c r="M82" s="19">
        <v>44717</v>
      </c>
      <c r="N82" s="17" t="s">
        <v>62</v>
      </c>
      <c r="O82" s="17" t="s">
        <v>91</v>
      </c>
      <c r="R82" s="17" t="s">
        <v>170</v>
      </c>
      <c r="S82" s="17" t="s">
        <v>823</v>
      </c>
      <c r="T82" s="15" t="str">
        <f t="shared" si="1"/>
        <v>Fruit flavor</v>
      </c>
      <c r="U82" s="17" t="s">
        <v>87</v>
      </c>
      <c r="V82" s="17" t="s">
        <v>824</v>
      </c>
      <c r="X82" s="17" t="s">
        <v>825</v>
      </c>
      <c r="Z82" s="17" t="s">
        <v>61</v>
      </c>
      <c r="AC82" s="17" t="s">
        <v>826</v>
      </c>
      <c r="AD82" s="17" t="s">
        <v>74</v>
      </c>
      <c r="AE82" s="17" t="s">
        <v>827</v>
      </c>
      <c r="AF82" s="17" t="s">
        <v>828</v>
      </c>
      <c r="AG82" s="17"/>
      <c r="AH82" s="20" t="s">
        <v>771</v>
      </c>
      <c r="AJ82" s="21" t="s">
        <v>829</v>
      </c>
      <c r="AK82" s="21" t="s">
        <v>100</v>
      </c>
      <c r="AL82" s="17" t="s">
        <v>222</v>
      </c>
      <c r="AN82" s="17">
        <v>0</v>
      </c>
      <c r="AO82" s="15" t="s">
        <v>830</v>
      </c>
      <c r="AP82" s="15">
        <v>1</v>
      </c>
      <c r="AQ82" s="15" t="s">
        <v>831</v>
      </c>
      <c r="AR82" s="15">
        <v>2</v>
      </c>
      <c r="AS82" s="15" t="s">
        <v>832</v>
      </c>
      <c r="AT82" s="15">
        <v>3</v>
      </c>
      <c r="AU82" s="20" t="s">
        <v>833</v>
      </c>
      <c r="AV82" s="15">
        <v>4</v>
      </c>
      <c r="AW82" s="15" t="s">
        <v>834</v>
      </c>
      <c r="AX82" s="15">
        <v>5</v>
      </c>
      <c r="AY82" s="15" t="s">
        <v>835</v>
      </c>
      <c r="AZ82" s="15">
        <v>6</v>
      </c>
      <c r="BA82" s="23" t="s">
        <v>836</v>
      </c>
      <c r="BB82" s="22">
        <v>7</v>
      </c>
      <c r="BC82" s="22" t="s">
        <v>837</v>
      </c>
      <c r="BD82" s="22">
        <v>8</v>
      </c>
      <c r="BE82" s="22" t="s">
        <v>838</v>
      </c>
      <c r="BF82" s="22">
        <v>9</v>
      </c>
      <c r="BG82" s="15" t="s">
        <v>839</v>
      </c>
    </row>
    <row r="83" spans="2:59" s="15" customFormat="1" ht="15" x14ac:dyDescent="0.2">
      <c r="B83" s="16"/>
      <c r="C83" s="17" t="s">
        <v>840</v>
      </c>
      <c r="D83" s="17" t="s">
        <v>841</v>
      </c>
      <c r="F83" s="17"/>
      <c r="G83" s="17" t="s">
        <v>72</v>
      </c>
      <c r="H83" s="17"/>
      <c r="I83" s="17" t="s">
        <v>61</v>
      </c>
      <c r="J83" s="17"/>
      <c r="K83" s="17" t="s">
        <v>735</v>
      </c>
      <c r="L83" s="17" t="s">
        <v>813</v>
      </c>
      <c r="M83" s="19">
        <v>44717</v>
      </c>
      <c r="N83" s="17" t="s">
        <v>62</v>
      </c>
      <c r="O83" s="17" t="s">
        <v>91</v>
      </c>
      <c r="R83" s="17" t="s">
        <v>170</v>
      </c>
      <c r="S83" s="17" t="s">
        <v>842</v>
      </c>
      <c r="T83" s="15" t="str">
        <f t="shared" si="1"/>
        <v>Fruit firmness, scale</v>
      </c>
      <c r="U83" s="17" t="s">
        <v>87</v>
      </c>
      <c r="V83" s="17" t="s">
        <v>843</v>
      </c>
      <c r="X83" s="17" t="s">
        <v>844</v>
      </c>
      <c r="Z83" s="17" t="s">
        <v>61</v>
      </c>
      <c r="AC83" s="17" t="s">
        <v>845</v>
      </c>
      <c r="AD83" s="17" t="s">
        <v>74</v>
      </c>
      <c r="AE83" s="17" t="s">
        <v>846</v>
      </c>
      <c r="AF83" s="17" t="s">
        <v>847</v>
      </c>
      <c r="AG83" s="17"/>
      <c r="AH83" s="20" t="s">
        <v>820</v>
      </c>
      <c r="AJ83" s="21" t="s">
        <v>848</v>
      </c>
      <c r="AK83" s="21" t="s">
        <v>753</v>
      </c>
      <c r="AL83" s="17" t="s">
        <v>222</v>
      </c>
      <c r="AN83" s="17">
        <v>1</v>
      </c>
      <c r="AO83" s="15" t="s">
        <v>849</v>
      </c>
      <c r="AP83" s="15">
        <v>2</v>
      </c>
      <c r="AQ83" s="15" t="s">
        <v>850</v>
      </c>
      <c r="AR83" s="15">
        <v>3</v>
      </c>
      <c r="AS83" s="15" t="s">
        <v>851</v>
      </c>
      <c r="AT83" s="15">
        <v>4</v>
      </c>
      <c r="AU83" s="20" t="s">
        <v>852</v>
      </c>
      <c r="AV83" s="15">
        <v>5</v>
      </c>
      <c r="AW83" s="15" t="s">
        <v>853</v>
      </c>
      <c r="AX83" s="15">
        <v>6</v>
      </c>
      <c r="AY83" s="15" t="s">
        <v>854</v>
      </c>
      <c r="AZ83" s="15">
        <v>7</v>
      </c>
      <c r="BA83" s="23" t="s">
        <v>855</v>
      </c>
      <c r="BB83" s="22">
        <v>8</v>
      </c>
      <c r="BC83" s="22" t="s">
        <v>856</v>
      </c>
      <c r="BD83" s="22">
        <v>9</v>
      </c>
      <c r="BE83" s="22" t="s">
        <v>857</v>
      </c>
      <c r="BF83" s="22"/>
    </row>
    <row r="84" spans="2:59" s="15" customFormat="1" ht="15" x14ac:dyDescent="0.2">
      <c r="B84" s="16"/>
      <c r="C84" s="17" t="s">
        <v>858</v>
      </c>
      <c r="D84" s="17" t="s">
        <v>859</v>
      </c>
      <c r="F84" s="17"/>
      <c r="G84" s="17" t="s">
        <v>72</v>
      </c>
      <c r="H84" s="17"/>
      <c r="I84" s="17" t="s">
        <v>61</v>
      </c>
      <c r="J84" s="17"/>
      <c r="K84" s="17" t="s">
        <v>735</v>
      </c>
      <c r="L84" s="17" t="s">
        <v>813</v>
      </c>
      <c r="M84" s="19">
        <v>44717</v>
      </c>
      <c r="N84" s="17" t="s">
        <v>62</v>
      </c>
      <c r="O84" s="17" t="s">
        <v>91</v>
      </c>
      <c r="R84" s="17" t="s">
        <v>170</v>
      </c>
      <c r="S84" s="17" t="s">
        <v>860</v>
      </c>
      <c r="T84" s="15" t="str">
        <f t="shared" si="1"/>
        <v>Fruit firmness, measured</v>
      </c>
      <c r="U84" s="17" t="s">
        <v>87</v>
      </c>
      <c r="V84" s="17" t="s">
        <v>861</v>
      </c>
      <c r="X84" s="17" t="s">
        <v>862</v>
      </c>
      <c r="Z84" s="17" t="s">
        <v>61</v>
      </c>
      <c r="AC84" s="17" t="s">
        <v>863</v>
      </c>
      <c r="AD84" s="17" t="s">
        <v>70</v>
      </c>
      <c r="AE84" s="17" t="s">
        <v>864</v>
      </c>
      <c r="AF84" s="17" t="s">
        <v>865</v>
      </c>
      <c r="AG84" s="17"/>
      <c r="AH84" s="20" t="s">
        <v>820</v>
      </c>
      <c r="AJ84" s="21" t="s">
        <v>78</v>
      </c>
      <c r="AK84" s="21" t="s">
        <v>78</v>
      </c>
      <c r="AL84" s="17" t="s">
        <v>123</v>
      </c>
      <c r="AN84" s="17"/>
      <c r="AV84" s="20"/>
      <c r="BB84" s="23"/>
      <c r="BC84" s="22"/>
      <c r="BD84" s="22"/>
      <c r="BE84" s="22"/>
      <c r="BF84" s="22"/>
      <c r="BG84" s="22"/>
    </row>
    <row r="85" spans="2:59" s="15" customFormat="1" ht="15" x14ac:dyDescent="0.2">
      <c r="B85" s="16"/>
      <c r="C85" s="17" t="s">
        <v>866</v>
      </c>
      <c r="D85" s="17" t="s">
        <v>867</v>
      </c>
      <c r="F85" s="17"/>
      <c r="G85" s="17" t="s">
        <v>60</v>
      </c>
      <c r="H85" s="17"/>
      <c r="I85" s="17" t="s">
        <v>61</v>
      </c>
      <c r="J85" s="17"/>
      <c r="K85" s="17" t="s">
        <v>735</v>
      </c>
      <c r="L85" s="17"/>
      <c r="M85" s="19">
        <v>44717</v>
      </c>
      <c r="N85" s="17" t="s">
        <v>62</v>
      </c>
      <c r="O85" s="17" t="s">
        <v>91</v>
      </c>
      <c r="R85" s="17" t="s">
        <v>68</v>
      </c>
      <c r="S85" s="17" t="s">
        <v>868</v>
      </c>
      <c r="T85" s="15" t="str">
        <f t="shared" si="1"/>
        <v>Plant full bloom</v>
      </c>
      <c r="U85" s="17" t="s">
        <v>85</v>
      </c>
      <c r="V85" s="17" t="s">
        <v>869</v>
      </c>
      <c r="X85" s="17" t="s">
        <v>870</v>
      </c>
      <c r="Z85" s="17" t="s">
        <v>61</v>
      </c>
      <c r="AC85" s="17" t="s">
        <v>871</v>
      </c>
      <c r="AD85" s="17" t="s">
        <v>70</v>
      </c>
      <c r="AE85" s="17" t="s">
        <v>872</v>
      </c>
      <c r="AF85" s="17" t="s">
        <v>873</v>
      </c>
      <c r="AG85" s="17"/>
      <c r="AH85" s="20" t="s">
        <v>771</v>
      </c>
      <c r="AJ85" s="21" t="s">
        <v>772</v>
      </c>
      <c r="AK85" s="21" t="s">
        <v>772</v>
      </c>
      <c r="AL85" s="17" t="s">
        <v>772</v>
      </c>
      <c r="AN85" s="17"/>
      <c r="AV85" s="20"/>
      <c r="BB85" s="23"/>
      <c r="BC85" s="22"/>
      <c r="BD85" s="22"/>
      <c r="BE85" s="22"/>
      <c r="BF85" s="22"/>
      <c r="BG85" s="22"/>
    </row>
    <row r="86" spans="2:59" s="15" customFormat="1" ht="15" x14ac:dyDescent="0.2">
      <c r="B86" s="16"/>
      <c r="C86" s="17" t="s">
        <v>874</v>
      </c>
      <c r="D86" s="17" t="s">
        <v>875</v>
      </c>
      <c r="F86" s="17"/>
      <c r="G86" s="17" t="s">
        <v>72</v>
      </c>
      <c r="H86" s="17"/>
      <c r="I86" s="17" t="s">
        <v>61</v>
      </c>
      <c r="J86" s="17"/>
      <c r="K86" s="17" t="s">
        <v>735</v>
      </c>
      <c r="L86" s="17"/>
      <c r="M86" s="19">
        <v>44717</v>
      </c>
      <c r="N86" s="17" t="s">
        <v>62</v>
      </c>
      <c r="O86" s="17" t="s">
        <v>91</v>
      </c>
      <c r="R86" s="17" t="s">
        <v>170</v>
      </c>
      <c r="S86" s="17" t="s">
        <v>876</v>
      </c>
      <c r="T86" s="15" t="str">
        <f t="shared" si="1"/>
        <v>Fruit weight</v>
      </c>
      <c r="U86" s="17" t="s">
        <v>67</v>
      </c>
      <c r="V86" s="17" t="s">
        <v>877</v>
      </c>
      <c r="X86" s="17" t="s">
        <v>878</v>
      </c>
      <c r="Z86" s="17" t="s">
        <v>61</v>
      </c>
      <c r="AC86" s="17" t="s">
        <v>879</v>
      </c>
      <c r="AD86" s="17" t="s">
        <v>70</v>
      </c>
      <c r="AE86" s="17" t="s">
        <v>880</v>
      </c>
      <c r="AF86" s="17" t="s">
        <v>881</v>
      </c>
      <c r="AG86" s="17"/>
      <c r="AH86" s="20" t="s">
        <v>751</v>
      </c>
      <c r="AJ86" s="21" t="s">
        <v>882</v>
      </c>
      <c r="AK86" s="21" t="s">
        <v>883</v>
      </c>
      <c r="AL86" s="17" t="s">
        <v>123</v>
      </c>
      <c r="AN86" s="17"/>
      <c r="AV86" s="20"/>
      <c r="BB86" s="23"/>
      <c r="BC86" s="22"/>
      <c r="BD86" s="22"/>
      <c r="BE86" s="22"/>
      <c r="BF86" s="22"/>
      <c r="BG86" s="22"/>
    </row>
    <row r="87" spans="2:59" s="15" customFormat="1" ht="15" x14ac:dyDescent="0.2">
      <c r="B87" s="16"/>
      <c r="C87" s="17" t="s">
        <v>884</v>
      </c>
      <c r="D87" s="17" t="s">
        <v>885</v>
      </c>
      <c r="F87" s="17"/>
      <c r="G87" s="17" t="s">
        <v>60</v>
      </c>
      <c r="H87" s="17"/>
      <c r="I87" s="17" t="s">
        <v>61</v>
      </c>
      <c r="J87" s="17"/>
      <c r="K87" s="17" t="s">
        <v>735</v>
      </c>
      <c r="L87" s="17"/>
      <c r="M87" s="19">
        <v>44717</v>
      </c>
      <c r="N87" s="17" t="s">
        <v>62</v>
      </c>
      <c r="O87" s="17" t="s">
        <v>91</v>
      </c>
      <c r="R87" s="17" t="s">
        <v>170</v>
      </c>
      <c r="S87" s="17" t="s">
        <v>886</v>
      </c>
      <c r="T87" s="15" t="str">
        <f t="shared" si="1"/>
        <v>Fruit late green</v>
      </c>
      <c r="U87" s="17" t="s">
        <v>85</v>
      </c>
      <c r="V87" s="17" t="s">
        <v>887</v>
      </c>
      <c r="X87" s="17" t="s">
        <v>888</v>
      </c>
      <c r="Z87" s="17" t="s">
        <v>61</v>
      </c>
      <c r="AC87" s="17" t="s">
        <v>889</v>
      </c>
      <c r="AD87" s="17" t="s">
        <v>70</v>
      </c>
      <c r="AE87" s="17" t="s">
        <v>890</v>
      </c>
      <c r="AF87" s="17" t="s">
        <v>891</v>
      </c>
      <c r="AG87" s="17"/>
      <c r="AH87" s="20" t="s">
        <v>771</v>
      </c>
      <c r="AJ87" s="21" t="s">
        <v>772</v>
      </c>
      <c r="AK87" s="21" t="s">
        <v>772</v>
      </c>
      <c r="AL87" s="17" t="s">
        <v>772</v>
      </c>
      <c r="AN87" s="17"/>
      <c r="AV87" s="20"/>
      <c r="BB87" s="23"/>
      <c r="BC87" s="22"/>
      <c r="BD87" s="22"/>
      <c r="BE87" s="22"/>
      <c r="BF87" s="22"/>
      <c r="BG87" s="22"/>
    </row>
    <row r="88" spans="2:59" s="15" customFormat="1" ht="15" x14ac:dyDescent="0.2">
      <c r="B88" s="16"/>
      <c r="C88" s="17" t="s">
        <v>892</v>
      </c>
      <c r="D88" s="17" t="s">
        <v>893</v>
      </c>
      <c r="F88" s="17"/>
      <c r="G88" s="17" t="s">
        <v>60</v>
      </c>
      <c r="H88" s="17"/>
      <c r="I88" s="17" t="s">
        <v>61</v>
      </c>
      <c r="J88" s="17"/>
      <c r="K88" s="17" t="s">
        <v>735</v>
      </c>
      <c r="L88" s="17" t="s">
        <v>813</v>
      </c>
      <c r="M88" s="19">
        <v>44717</v>
      </c>
      <c r="N88" s="17" t="s">
        <v>62</v>
      </c>
      <c r="O88" s="17" t="s">
        <v>91</v>
      </c>
      <c r="R88" s="17" t="s">
        <v>79</v>
      </c>
      <c r="S88" s="17" t="s">
        <v>894</v>
      </c>
      <c r="T88" s="15" t="str">
        <f t="shared" si="1"/>
        <v>Flower petal fall</v>
      </c>
      <c r="U88" s="17" t="s">
        <v>85</v>
      </c>
      <c r="V88" s="17" t="s">
        <v>895</v>
      </c>
      <c r="X88" s="17" t="s">
        <v>896</v>
      </c>
      <c r="Z88" s="17" t="s">
        <v>61</v>
      </c>
      <c r="AC88" s="17" t="s">
        <v>897</v>
      </c>
      <c r="AD88" s="17" t="s">
        <v>70</v>
      </c>
      <c r="AE88" s="17" t="s">
        <v>898</v>
      </c>
      <c r="AF88" s="17" t="s">
        <v>899</v>
      </c>
      <c r="AG88" s="17"/>
      <c r="AH88" s="20" t="s">
        <v>771</v>
      </c>
      <c r="AJ88" s="21" t="s">
        <v>772</v>
      </c>
      <c r="AK88" s="21" t="s">
        <v>772</v>
      </c>
      <c r="AL88" s="17" t="s">
        <v>772</v>
      </c>
      <c r="AN88" s="17"/>
      <c r="AV88" s="20"/>
      <c r="BB88" s="23"/>
      <c r="BC88" s="22"/>
      <c r="BD88" s="22"/>
      <c r="BE88" s="22"/>
      <c r="BF88" s="22"/>
      <c r="BG88" s="22"/>
    </row>
    <row r="89" spans="2:59" s="15" customFormat="1" ht="15" x14ac:dyDescent="0.2">
      <c r="B89" s="16"/>
      <c r="C89" s="17" t="s">
        <v>900</v>
      </c>
      <c r="D89" s="17" t="s">
        <v>901</v>
      </c>
      <c r="F89" s="17"/>
      <c r="G89" s="17" t="s">
        <v>60</v>
      </c>
      <c r="H89" s="17"/>
      <c r="I89" s="17" t="s">
        <v>61</v>
      </c>
      <c r="J89" s="17"/>
      <c r="K89" s="17" t="s">
        <v>735</v>
      </c>
      <c r="L89" s="17" t="s">
        <v>813</v>
      </c>
      <c r="M89" s="19">
        <v>44717</v>
      </c>
      <c r="N89" s="17" t="s">
        <v>62</v>
      </c>
      <c r="O89" s="17" t="s">
        <v>91</v>
      </c>
      <c r="R89" s="17" t="s">
        <v>513</v>
      </c>
      <c r="S89" s="17" t="s">
        <v>902</v>
      </c>
      <c r="T89" s="15" t="str">
        <f t="shared" si="1"/>
        <v>Shoot expansion</v>
      </c>
      <c r="U89" s="17" t="s">
        <v>85</v>
      </c>
      <c r="V89" s="17" t="s">
        <v>903</v>
      </c>
      <c r="X89" s="17" t="s">
        <v>904</v>
      </c>
      <c r="Z89" s="17" t="s">
        <v>61</v>
      </c>
      <c r="AC89" s="17" t="s">
        <v>905</v>
      </c>
      <c r="AD89" s="17" t="s">
        <v>70</v>
      </c>
      <c r="AE89" s="17" t="s">
        <v>906</v>
      </c>
      <c r="AF89" s="17" t="s">
        <v>907</v>
      </c>
      <c r="AG89" s="17"/>
      <c r="AH89" s="20" t="s">
        <v>908</v>
      </c>
      <c r="AJ89" s="21" t="s">
        <v>772</v>
      </c>
      <c r="AK89" s="21" t="s">
        <v>772</v>
      </c>
      <c r="AL89" s="17" t="s">
        <v>772</v>
      </c>
      <c r="AN89" s="17"/>
      <c r="AV89" s="20"/>
      <c r="BB89" s="23"/>
      <c r="BC89" s="22"/>
      <c r="BD89" s="22"/>
      <c r="BE89" s="22"/>
      <c r="BF89" s="22"/>
      <c r="BG89" s="22"/>
    </row>
    <row r="90" spans="2:59" s="15" customFormat="1" ht="15" x14ac:dyDescent="0.2">
      <c r="B90" s="16"/>
      <c r="C90" s="17" t="s">
        <v>909</v>
      </c>
      <c r="D90" s="17" t="s">
        <v>470</v>
      </c>
      <c r="F90" s="17"/>
      <c r="G90" s="17" t="s">
        <v>72</v>
      </c>
      <c r="H90" s="17"/>
      <c r="I90" s="17" t="s">
        <v>61</v>
      </c>
      <c r="J90" s="17"/>
      <c r="K90" s="17" t="s">
        <v>735</v>
      </c>
      <c r="L90" s="17"/>
      <c r="M90" s="19">
        <v>44717</v>
      </c>
      <c r="N90" s="17" t="s">
        <v>62</v>
      </c>
      <c r="O90" s="17" t="s">
        <v>91</v>
      </c>
      <c r="R90" s="17" t="s">
        <v>170</v>
      </c>
      <c r="S90" s="17" t="s">
        <v>236</v>
      </c>
      <c r="T90" s="15" t="str">
        <f t="shared" si="1"/>
        <v>Fruit soluble solids</v>
      </c>
      <c r="U90" s="17" t="s">
        <v>76</v>
      </c>
      <c r="V90" s="17" t="s">
        <v>472</v>
      </c>
      <c r="X90" s="17" t="s">
        <v>910</v>
      </c>
      <c r="Z90" s="17" t="s">
        <v>61</v>
      </c>
      <c r="AC90" s="17" t="s">
        <v>474</v>
      </c>
      <c r="AD90" s="17" t="s">
        <v>70</v>
      </c>
      <c r="AE90" s="17" t="s">
        <v>911</v>
      </c>
      <c r="AF90" s="17" t="s">
        <v>912</v>
      </c>
      <c r="AG90" s="17"/>
      <c r="AH90" s="20"/>
      <c r="AJ90" s="21" t="s">
        <v>477</v>
      </c>
      <c r="AK90" s="21" t="s">
        <v>477</v>
      </c>
      <c r="AL90" s="17" t="s">
        <v>123</v>
      </c>
      <c r="AN90" s="17"/>
      <c r="AV90" s="20"/>
      <c r="BB90" s="23"/>
      <c r="BC90" s="22"/>
      <c r="BD90" s="22"/>
      <c r="BE90" s="22"/>
      <c r="BF90" s="22"/>
      <c r="BG90" s="22"/>
    </row>
    <row r="91" spans="2:59" s="15" customFormat="1" ht="15" x14ac:dyDescent="0.2">
      <c r="B91" s="16"/>
      <c r="C91" s="17" t="s">
        <v>913</v>
      </c>
      <c r="D91" s="17" t="s">
        <v>914</v>
      </c>
      <c r="F91" s="17"/>
      <c r="G91" s="17" t="s">
        <v>60</v>
      </c>
      <c r="H91" s="17"/>
      <c r="I91" s="17" t="s">
        <v>61</v>
      </c>
      <c r="J91" s="17"/>
      <c r="K91" s="18" t="s">
        <v>915</v>
      </c>
      <c r="L91" s="17"/>
      <c r="M91" s="19">
        <v>44717</v>
      </c>
      <c r="N91" s="17" t="s">
        <v>62</v>
      </c>
      <c r="O91" s="17" t="s">
        <v>91</v>
      </c>
      <c r="R91" s="17" t="s">
        <v>68</v>
      </c>
      <c r="S91" s="17" t="s">
        <v>916</v>
      </c>
      <c r="T91" s="15" t="str">
        <f t="shared" si="1"/>
        <v>Plant 50% bloom</v>
      </c>
      <c r="U91" s="17" t="s">
        <v>85</v>
      </c>
      <c r="V91" s="17" t="s">
        <v>917</v>
      </c>
      <c r="X91" s="17" t="s">
        <v>918</v>
      </c>
      <c r="Z91" s="17" t="s">
        <v>61</v>
      </c>
      <c r="AC91" s="17" t="s">
        <v>919</v>
      </c>
      <c r="AD91" s="17" t="s">
        <v>118</v>
      </c>
      <c r="AE91" s="17" t="s">
        <v>920</v>
      </c>
      <c r="AF91" s="17" t="s">
        <v>921</v>
      </c>
      <c r="AG91" s="17"/>
      <c r="AH91" s="20"/>
      <c r="AJ91" s="21" t="s">
        <v>742</v>
      </c>
      <c r="AK91" s="21" t="s">
        <v>742</v>
      </c>
      <c r="AL91" s="17" t="s">
        <v>136</v>
      </c>
      <c r="AN91" s="17"/>
      <c r="AV91" s="20"/>
      <c r="BB91" s="23"/>
      <c r="BC91" s="22"/>
      <c r="BD91" s="22"/>
      <c r="BE91" s="22"/>
      <c r="BF91" s="22"/>
      <c r="BG91" s="22"/>
    </row>
    <row r="92" spans="2:59" s="15" customFormat="1" ht="15" x14ac:dyDescent="0.2">
      <c r="B92" s="16"/>
      <c r="C92" s="17" t="s">
        <v>922</v>
      </c>
      <c r="D92" s="17" t="s">
        <v>923</v>
      </c>
      <c r="F92" s="17"/>
      <c r="G92" s="17" t="s">
        <v>60</v>
      </c>
      <c r="H92" s="17"/>
      <c r="I92" s="17" t="s">
        <v>61</v>
      </c>
      <c r="J92" s="17"/>
      <c r="K92" s="18" t="s">
        <v>915</v>
      </c>
      <c r="L92" s="17"/>
      <c r="M92" s="19">
        <v>44717</v>
      </c>
      <c r="N92" s="17" t="s">
        <v>62</v>
      </c>
      <c r="O92" s="17" t="s">
        <v>91</v>
      </c>
      <c r="R92" s="17" t="s">
        <v>68</v>
      </c>
      <c r="S92" s="17" t="s">
        <v>924</v>
      </c>
      <c r="T92" s="15" t="str">
        <f t="shared" si="1"/>
        <v>Plant 95% ripe</v>
      </c>
      <c r="U92" s="17" t="s">
        <v>85</v>
      </c>
      <c r="V92" s="17" t="s">
        <v>925</v>
      </c>
      <c r="X92" s="17" t="s">
        <v>926</v>
      </c>
      <c r="Z92" s="17" t="s">
        <v>61</v>
      </c>
      <c r="AC92" s="17" t="s">
        <v>927</v>
      </c>
      <c r="AD92" s="17" t="s">
        <v>118</v>
      </c>
      <c r="AE92" s="17" t="s">
        <v>928</v>
      </c>
      <c r="AF92" s="17" t="s">
        <v>929</v>
      </c>
      <c r="AG92" s="17"/>
      <c r="AH92" s="20"/>
      <c r="AJ92" s="21" t="s">
        <v>742</v>
      </c>
      <c r="AK92" s="21" t="s">
        <v>742</v>
      </c>
      <c r="AL92" s="17" t="s">
        <v>136</v>
      </c>
      <c r="AN92" s="17"/>
      <c r="AV92" s="20"/>
      <c r="BB92" s="23"/>
      <c r="BC92" s="22"/>
      <c r="BD92" s="22"/>
      <c r="BE92" s="22"/>
      <c r="BF92" s="22"/>
      <c r="BG92" s="22"/>
    </row>
    <row r="93" spans="2:59" s="15" customFormat="1" ht="15" x14ac:dyDescent="0.2">
      <c r="B93" s="16"/>
      <c r="C93" s="17" t="s">
        <v>930</v>
      </c>
      <c r="D93" s="17" t="s">
        <v>931</v>
      </c>
      <c r="F93" s="17"/>
      <c r="G93" s="17" t="s">
        <v>60</v>
      </c>
      <c r="H93" s="17"/>
      <c r="I93" s="17" t="s">
        <v>61</v>
      </c>
      <c r="J93" s="17"/>
      <c r="K93" s="18" t="s">
        <v>915</v>
      </c>
      <c r="L93" s="17"/>
      <c r="M93" s="19">
        <v>44717</v>
      </c>
      <c r="N93" s="17" t="s">
        <v>62</v>
      </c>
      <c r="O93" s="17" t="s">
        <v>91</v>
      </c>
      <c r="R93" s="17" t="s">
        <v>170</v>
      </c>
      <c r="S93" s="17" t="s">
        <v>932</v>
      </c>
      <c r="T93" s="15" t="str">
        <f t="shared" si="1"/>
        <v>Fruit bloom durability</v>
      </c>
      <c r="U93" s="17" t="s">
        <v>67</v>
      </c>
      <c r="V93" s="17" t="s">
        <v>933</v>
      </c>
      <c r="X93" s="17" t="s">
        <v>934</v>
      </c>
      <c r="Z93" s="17" t="s">
        <v>61</v>
      </c>
      <c r="AC93" s="17" t="s">
        <v>935</v>
      </c>
      <c r="AD93" s="17" t="s">
        <v>74</v>
      </c>
      <c r="AE93" s="17" t="s">
        <v>936</v>
      </c>
      <c r="AF93" s="17" t="s">
        <v>937</v>
      </c>
      <c r="AG93" s="17"/>
      <c r="AH93" s="20"/>
      <c r="AJ93" s="21" t="s">
        <v>752</v>
      </c>
      <c r="AK93" s="21" t="s">
        <v>753</v>
      </c>
      <c r="AL93" s="17" t="s">
        <v>222</v>
      </c>
      <c r="AN93" s="17">
        <v>1</v>
      </c>
      <c r="AO93" s="15" t="s">
        <v>938</v>
      </c>
      <c r="AP93" s="15">
        <v>2</v>
      </c>
      <c r="AQ93" s="15" t="s">
        <v>939</v>
      </c>
      <c r="AR93" s="15">
        <v>3</v>
      </c>
      <c r="AS93" s="15" t="s">
        <v>940</v>
      </c>
      <c r="AT93" s="15">
        <v>4</v>
      </c>
      <c r="AU93" s="20" t="s">
        <v>941</v>
      </c>
      <c r="AV93" s="15">
        <v>5</v>
      </c>
      <c r="AW93" s="15" t="s">
        <v>942</v>
      </c>
      <c r="AX93" s="15">
        <v>6</v>
      </c>
      <c r="AY93" s="15" t="s">
        <v>943</v>
      </c>
      <c r="AZ93" s="15">
        <v>7</v>
      </c>
      <c r="BA93" s="23" t="s">
        <v>944</v>
      </c>
      <c r="BB93" s="22">
        <v>8</v>
      </c>
      <c r="BC93" s="22" t="s">
        <v>945</v>
      </c>
      <c r="BD93" s="22">
        <v>9</v>
      </c>
      <c r="BE93" s="22" t="s">
        <v>946</v>
      </c>
      <c r="BF93" s="22"/>
    </row>
    <row r="94" spans="2:59" s="15" customFormat="1" ht="15" x14ac:dyDescent="0.2">
      <c r="B94" s="16"/>
      <c r="C94" s="17" t="s">
        <v>947</v>
      </c>
      <c r="D94" s="17" t="s">
        <v>948</v>
      </c>
      <c r="F94" s="17"/>
      <c r="G94" s="17" t="s">
        <v>72</v>
      </c>
      <c r="H94" s="17"/>
      <c r="I94" s="17" t="s">
        <v>61</v>
      </c>
      <c r="J94" s="17"/>
      <c r="K94" s="18" t="s">
        <v>915</v>
      </c>
      <c r="L94" s="17"/>
      <c r="M94" s="19">
        <v>44717</v>
      </c>
      <c r="N94" s="17" t="s">
        <v>62</v>
      </c>
      <c r="O94" s="17" t="s">
        <v>91</v>
      </c>
      <c r="R94" s="17" t="s">
        <v>68</v>
      </c>
      <c r="S94" s="17" t="s">
        <v>949</v>
      </c>
      <c r="T94" s="15" t="str">
        <f t="shared" si="1"/>
        <v>Plant BLSHV presence</v>
      </c>
      <c r="U94" s="17" t="s">
        <v>127</v>
      </c>
      <c r="V94" s="17" t="s">
        <v>950</v>
      </c>
      <c r="X94" s="17" t="s">
        <v>951</v>
      </c>
      <c r="Z94" s="17" t="s">
        <v>61</v>
      </c>
      <c r="AC94" s="17" t="s">
        <v>952</v>
      </c>
      <c r="AD94" s="17" t="s">
        <v>74</v>
      </c>
      <c r="AE94" s="17" t="s">
        <v>953</v>
      </c>
      <c r="AF94" s="17" t="s">
        <v>954</v>
      </c>
      <c r="AG94" s="17"/>
      <c r="AH94" s="20"/>
      <c r="AJ94" s="21" t="s">
        <v>537</v>
      </c>
      <c r="AK94" s="21" t="s">
        <v>537</v>
      </c>
      <c r="AL94" s="17" t="s">
        <v>101</v>
      </c>
      <c r="AN94" s="17">
        <v>0</v>
      </c>
      <c r="AO94" s="15" t="s">
        <v>538</v>
      </c>
      <c r="AP94" s="15">
        <v>1</v>
      </c>
      <c r="AQ94" s="15" t="s">
        <v>539</v>
      </c>
      <c r="AV94" s="20"/>
      <c r="BB94" s="23"/>
      <c r="BC94" s="22"/>
      <c r="BD94" s="22"/>
      <c r="BE94" s="22"/>
      <c r="BF94" s="22"/>
      <c r="BG94" s="22"/>
    </row>
    <row r="95" spans="2:59" s="15" customFormat="1" ht="15" x14ac:dyDescent="0.2">
      <c r="B95" s="16"/>
      <c r="C95" s="17" t="s">
        <v>955</v>
      </c>
      <c r="D95" s="17" t="s">
        <v>956</v>
      </c>
      <c r="F95" s="17"/>
      <c r="G95" s="17" t="s">
        <v>60</v>
      </c>
      <c r="H95" s="17"/>
      <c r="I95" s="17" t="s">
        <v>61</v>
      </c>
      <c r="J95" s="17"/>
      <c r="K95" s="18" t="s">
        <v>915</v>
      </c>
      <c r="L95" s="17"/>
      <c r="M95" s="19">
        <v>44717</v>
      </c>
      <c r="N95" s="17" t="s">
        <v>62</v>
      </c>
      <c r="O95" s="17" t="s">
        <v>91</v>
      </c>
      <c r="R95" s="17" t="s">
        <v>68</v>
      </c>
      <c r="S95" s="17" t="s">
        <v>957</v>
      </c>
      <c r="T95" s="15" t="str">
        <f t="shared" si="1"/>
        <v>Plant bud set</v>
      </c>
      <c r="U95" s="17" t="s">
        <v>67</v>
      </c>
      <c r="V95" s="17" t="s">
        <v>958</v>
      </c>
      <c r="X95" s="17" t="s">
        <v>959</v>
      </c>
      <c r="Z95" s="17" t="s">
        <v>61</v>
      </c>
      <c r="AC95" s="17" t="s">
        <v>960</v>
      </c>
      <c r="AD95" s="17" t="s">
        <v>74</v>
      </c>
      <c r="AE95" s="17" t="s">
        <v>961</v>
      </c>
      <c r="AF95" s="17" t="s">
        <v>962</v>
      </c>
      <c r="AG95" s="17"/>
      <c r="AH95" s="20"/>
      <c r="AJ95" s="21" t="s">
        <v>963</v>
      </c>
      <c r="AK95" s="21" t="s">
        <v>75</v>
      </c>
      <c r="AL95" s="17" t="s">
        <v>222</v>
      </c>
      <c r="AN95" s="17">
        <v>1</v>
      </c>
      <c r="AO95" s="15" t="s">
        <v>964</v>
      </c>
      <c r="AP95" s="15">
        <v>2</v>
      </c>
      <c r="AQ95" s="15" t="s">
        <v>965</v>
      </c>
      <c r="AR95" s="15">
        <v>3</v>
      </c>
      <c r="AS95" s="15" t="s">
        <v>966</v>
      </c>
      <c r="AU95" s="20"/>
      <c r="BA95" s="23"/>
      <c r="BB95" s="22"/>
      <c r="BC95" s="22"/>
      <c r="BD95" s="22"/>
      <c r="BE95" s="22"/>
      <c r="BF95" s="22"/>
    </row>
    <row r="96" spans="2:59" s="15" customFormat="1" ht="15" x14ac:dyDescent="0.2">
      <c r="B96" s="16"/>
      <c r="C96" s="17" t="s">
        <v>967</v>
      </c>
      <c r="D96" s="17" t="s">
        <v>968</v>
      </c>
      <c r="F96" s="17"/>
      <c r="G96" s="17" t="s">
        <v>60</v>
      </c>
      <c r="H96" s="17"/>
      <c r="I96" s="17" t="s">
        <v>61</v>
      </c>
      <c r="J96" s="17"/>
      <c r="K96" s="18" t="s">
        <v>915</v>
      </c>
      <c r="L96" s="17"/>
      <c r="M96" s="19">
        <v>44717</v>
      </c>
      <c r="N96" s="17" t="s">
        <v>62</v>
      </c>
      <c r="O96" s="17" t="s">
        <v>91</v>
      </c>
      <c r="R96" s="17" t="s">
        <v>68</v>
      </c>
      <c r="S96" s="17" t="s">
        <v>957</v>
      </c>
      <c r="T96" s="15" t="str">
        <f t="shared" si="1"/>
        <v>Plant bud set</v>
      </c>
      <c r="U96" s="17" t="s">
        <v>67</v>
      </c>
      <c r="V96" s="17" t="s">
        <v>958</v>
      </c>
      <c r="X96" s="17" t="s">
        <v>969</v>
      </c>
      <c r="Z96" s="17" t="s">
        <v>61</v>
      </c>
      <c r="AC96" s="17" t="s">
        <v>970</v>
      </c>
      <c r="AD96" s="17" t="s">
        <v>118</v>
      </c>
      <c r="AE96" s="17" t="s">
        <v>971</v>
      </c>
      <c r="AF96" s="17" t="s">
        <v>972</v>
      </c>
      <c r="AG96" s="17"/>
      <c r="AH96" s="20"/>
      <c r="AJ96" s="21" t="s">
        <v>973</v>
      </c>
      <c r="AK96" s="21" t="s">
        <v>973</v>
      </c>
      <c r="AL96" s="17" t="s">
        <v>123</v>
      </c>
      <c r="AN96" s="17"/>
      <c r="AV96" s="20"/>
      <c r="BB96" s="23"/>
      <c r="BC96" s="22"/>
      <c r="BD96" s="22"/>
      <c r="BE96" s="22"/>
      <c r="BF96" s="22"/>
      <c r="BG96" s="22"/>
    </row>
    <row r="97" spans="2:59" s="15" customFormat="1" ht="15" x14ac:dyDescent="0.2">
      <c r="B97" s="16"/>
      <c r="C97" s="17" t="s">
        <v>974</v>
      </c>
      <c r="D97" s="17" t="s">
        <v>975</v>
      </c>
      <c r="F97" s="17"/>
      <c r="G97" s="17" t="s">
        <v>60</v>
      </c>
      <c r="H97" s="17"/>
      <c r="I97" s="17" t="s">
        <v>61</v>
      </c>
      <c r="J97" s="17"/>
      <c r="K97" s="18" t="s">
        <v>915</v>
      </c>
      <c r="L97" s="17"/>
      <c r="M97" s="19">
        <v>44717</v>
      </c>
      <c r="N97" s="17" t="s">
        <v>62</v>
      </c>
      <c r="O97" s="17" t="s">
        <v>91</v>
      </c>
      <c r="R97" s="17" t="s">
        <v>68</v>
      </c>
      <c r="S97" s="17" t="s">
        <v>976</v>
      </c>
      <c r="T97" s="15" t="str">
        <f t="shared" si="1"/>
        <v>Plant bush size</v>
      </c>
      <c r="U97" s="17" t="s">
        <v>67</v>
      </c>
      <c r="V97" s="17" t="s">
        <v>977</v>
      </c>
      <c r="X97" s="17" t="s">
        <v>978</v>
      </c>
      <c r="Z97" s="17" t="s">
        <v>61</v>
      </c>
      <c r="AC97" s="17" t="s">
        <v>979</v>
      </c>
      <c r="AD97" s="17" t="s">
        <v>118</v>
      </c>
      <c r="AE97" s="17" t="s">
        <v>980</v>
      </c>
      <c r="AF97" s="17" t="s">
        <v>981</v>
      </c>
      <c r="AG97" s="17"/>
      <c r="AH97" s="20"/>
      <c r="AJ97" s="21" t="s">
        <v>982</v>
      </c>
      <c r="AK97" s="21" t="s">
        <v>982</v>
      </c>
      <c r="AL97" s="17" t="s">
        <v>123</v>
      </c>
      <c r="AN97" s="17"/>
      <c r="AV97" s="20"/>
      <c r="BB97" s="23"/>
      <c r="BC97" s="22"/>
      <c r="BD97" s="22"/>
      <c r="BE97" s="22"/>
      <c r="BF97" s="22"/>
      <c r="BG97" s="22"/>
    </row>
    <row r="98" spans="2:59" s="15" customFormat="1" ht="15" x14ac:dyDescent="0.2">
      <c r="B98" s="16"/>
      <c r="C98" s="17" t="s">
        <v>983</v>
      </c>
      <c r="D98" s="17" t="s">
        <v>984</v>
      </c>
      <c r="F98" s="17"/>
      <c r="G98" s="17" t="s">
        <v>60</v>
      </c>
      <c r="H98" s="17"/>
      <c r="I98" s="17" t="s">
        <v>61</v>
      </c>
      <c r="J98" s="17"/>
      <c r="K98" s="18" t="s">
        <v>915</v>
      </c>
      <c r="L98" s="17"/>
      <c r="M98" s="19">
        <v>44717</v>
      </c>
      <c r="N98" s="17" t="s">
        <v>62</v>
      </c>
      <c r="O98" s="17" t="s">
        <v>91</v>
      </c>
      <c r="R98" s="17" t="s">
        <v>170</v>
      </c>
      <c r="S98" s="17" t="s">
        <v>985</v>
      </c>
      <c r="T98" s="15" t="str">
        <f t="shared" si="1"/>
        <v>Fruit calyx on/off</v>
      </c>
      <c r="U98" s="17" t="s">
        <v>67</v>
      </c>
      <c r="V98" s="17" t="s">
        <v>986</v>
      </c>
      <c r="X98" s="17" t="s">
        <v>987</v>
      </c>
      <c r="Z98" s="17" t="s">
        <v>61</v>
      </c>
      <c r="AC98" s="17" t="s">
        <v>988</v>
      </c>
      <c r="AD98" s="17" t="s">
        <v>70</v>
      </c>
      <c r="AE98" s="17" t="s">
        <v>989</v>
      </c>
      <c r="AF98" s="17" t="s">
        <v>990</v>
      </c>
      <c r="AG98" s="17"/>
      <c r="AH98" s="20"/>
      <c r="AJ98" s="21" t="s">
        <v>991</v>
      </c>
      <c r="AK98" s="21" t="s">
        <v>753</v>
      </c>
      <c r="AL98" s="17" t="s">
        <v>222</v>
      </c>
      <c r="AN98" s="17">
        <v>1</v>
      </c>
      <c r="AO98" s="15" t="s">
        <v>992</v>
      </c>
      <c r="AP98" s="15">
        <v>2</v>
      </c>
      <c r="AQ98" s="15" t="s">
        <v>993</v>
      </c>
      <c r="AR98" s="15">
        <v>3</v>
      </c>
      <c r="AS98" s="15" t="s">
        <v>994</v>
      </c>
      <c r="AT98" s="15">
        <v>4</v>
      </c>
      <c r="AU98" s="20" t="s">
        <v>995</v>
      </c>
      <c r="AV98" s="15">
        <v>5</v>
      </c>
      <c r="AW98" s="15" t="s">
        <v>996</v>
      </c>
      <c r="AX98" s="15">
        <v>6</v>
      </c>
      <c r="AY98" s="15" t="s">
        <v>997</v>
      </c>
      <c r="AZ98" s="15">
        <v>7</v>
      </c>
      <c r="BA98" s="23" t="s">
        <v>998</v>
      </c>
      <c r="BB98" s="22">
        <v>8</v>
      </c>
      <c r="BC98" s="22" t="s">
        <v>999</v>
      </c>
      <c r="BD98" s="22">
        <v>9</v>
      </c>
      <c r="BE98" s="22" t="s">
        <v>1000</v>
      </c>
      <c r="BF98" s="22"/>
    </row>
    <row r="99" spans="2:59" s="15" customFormat="1" ht="15" x14ac:dyDescent="0.2">
      <c r="B99" s="16"/>
      <c r="C99" s="17" t="s">
        <v>1001</v>
      </c>
      <c r="D99" s="17" t="s">
        <v>1002</v>
      </c>
      <c r="F99" s="17"/>
      <c r="G99" s="17" t="s">
        <v>72</v>
      </c>
      <c r="H99" s="17"/>
      <c r="I99" s="17" t="s">
        <v>61</v>
      </c>
      <c r="J99" s="17"/>
      <c r="K99" s="18" t="s">
        <v>915</v>
      </c>
      <c r="L99" s="17"/>
      <c r="M99" s="19">
        <v>44717</v>
      </c>
      <c r="N99" s="17" t="s">
        <v>62</v>
      </c>
      <c r="O99" s="17" t="s">
        <v>91</v>
      </c>
      <c r="R99" s="17" t="s">
        <v>170</v>
      </c>
      <c r="S99" s="17" t="s">
        <v>1003</v>
      </c>
      <c r="T99" s="15" t="str">
        <f t="shared" si="1"/>
        <v>Fruit cluster tightness</v>
      </c>
      <c r="U99" s="17" t="s">
        <v>67</v>
      </c>
      <c r="V99" s="17" t="s">
        <v>1004</v>
      </c>
      <c r="X99" s="17" t="s">
        <v>1005</v>
      </c>
      <c r="Z99" s="17" t="s">
        <v>61</v>
      </c>
      <c r="AC99" s="17" t="s">
        <v>1006</v>
      </c>
      <c r="AD99" s="17" t="s">
        <v>74</v>
      </c>
      <c r="AE99" s="17" t="s">
        <v>1007</v>
      </c>
      <c r="AF99" s="17" t="s">
        <v>1008</v>
      </c>
      <c r="AG99" s="17"/>
      <c r="AH99" s="20"/>
      <c r="AJ99" s="21" t="s">
        <v>1009</v>
      </c>
      <c r="AK99" s="21" t="s">
        <v>75</v>
      </c>
      <c r="AL99" s="17" t="s">
        <v>222</v>
      </c>
      <c r="AN99" s="17">
        <v>1</v>
      </c>
      <c r="AO99" s="15" t="s">
        <v>1010</v>
      </c>
      <c r="AP99" s="15">
        <v>2</v>
      </c>
      <c r="AQ99" s="15" t="s">
        <v>1011</v>
      </c>
      <c r="AR99" s="15">
        <v>3</v>
      </c>
      <c r="AS99" s="15" t="s">
        <v>1012</v>
      </c>
      <c r="AU99" s="20"/>
      <c r="BA99" s="23"/>
      <c r="BB99" s="22"/>
      <c r="BC99" s="22"/>
      <c r="BD99" s="22"/>
      <c r="BE99" s="22"/>
      <c r="BF99" s="22"/>
    </row>
    <row r="100" spans="2:59" s="15" customFormat="1" ht="15" x14ac:dyDescent="0.2">
      <c r="B100" s="16"/>
      <c r="C100" s="17" t="s">
        <v>1013</v>
      </c>
      <c r="D100" s="17" t="s">
        <v>1014</v>
      </c>
      <c r="F100" s="17"/>
      <c r="G100" s="17" t="s">
        <v>72</v>
      </c>
      <c r="H100" s="17"/>
      <c r="I100" s="17" t="s">
        <v>61</v>
      </c>
      <c r="J100" s="17"/>
      <c r="K100" s="18" t="s">
        <v>915</v>
      </c>
      <c r="L100" s="17"/>
      <c r="M100" s="19">
        <v>44717</v>
      </c>
      <c r="N100" s="17" t="s">
        <v>62</v>
      </c>
      <c r="O100" s="17" t="s">
        <v>91</v>
      </c>
      <c r="R100" s="17" t="s">
        <v>79</v>
      </c>
      <c r="S100" s="17" t="s">
        <v>1015</v>
      </c>
      <c r="T100" s="15" t="str">
        <f t="shared" si="1"/>
        <v>Flower blight death</v>
      </c>
      <c r="U100" s="17" t="s">
        <v>127</v>
      </c>
      <c r="V100" s="17" t="s">
        <v>1016</v>
      </c>
      <c r="X100" s="17" t="s">
        <v>1017</v>
      </c>
      <c r="Z100" s="17" t="s">
        <v>61</v>
      </c>
      <c r="AC100" s="17" t="s">
        <v>1018</v>
      </c>
      <c r="AD100" s="17" t="s">
        <v>74</v>
      </c>
      <c r="AE100" s="17" t="s">
        <v>1019</v>
      </c>
      <c r="AF100" s="17" t="s">
        <v>1020</v>
      </c>
      <c r="AG100" s="17"/>
      <c r="AH100" s="20"/>
      <c r="AJ100" s="21" t="s">
        <v>185</v>
      </c>
      <c r="AK100" s="21" t="s">
        <v>186</v>
      </c>
      <c r="AL100" s="17" t="s">
        <v>123</v>
      </c>
      <c r="AN100" s="17"/>
      <c r="AV100" s="20"/>
      <c r="BB100" s="23"/>
      <c r="BC100" s="22"/>
      <c r="BD100" s="22"/>
      <c r="BE100" s="22"/>
      <c r="BF100" s="22"/>
      <c r="BG100" s="22"/>
    </row>
    <row r="101" spans="2:59" s="15" customFormat="1" ht="15" x14ac:dyDescent="0.2">
      <c r="B101" s="16"/>
      <c r="C101" s="17" t="s">
        <v>1021</v>
      </c>
      <c r="D101" s="17" t="s">
        <v>1022</v>
      </c>
      <c r="F101" s="17"/>
      <c r="G101" s="17" t="s">
        <v>72</v>
      </c>
      <c r="H101" s="17"/>
      <c r="I101" s="17" t="s">
        <v>61</v>
      </c>
      <c r="J101" s="17"/>
      <c r="K101" s="18" t="s">
        <v>915</v>
      </c>
      <c r="L101" s="17"/>
      <c r="M101" s="19">
        <v>44717</v>
      </c>
      <c r="N101" s="17" t="s">
        <v>62</v>
      </c>
      <c r="O101" s="17" t="s">
        <v>91</v>
      </c>
      <c r="R101" s="17" t="s">
        <v>170</v>
      </c>
      <c r="S101" s="17" t="s">
        <v>1023</v>
      </c>
      <c r="T101" s="15" t="str">
        <f t="shared" si="1"/>
        <v>Fruit appearance</v>
      </c>
      <c r="U101" s="17" t="s">
        <v>87</v>
      </c>
      <c r="V101" s="17" t="s">
        <v>1024</v>
      </c>
      <c r="X101" s="17" t="s">
        <v>1025</v>
      </c>
      <c r="Z101" s="17" t="s">
        <v>61</v>
      </c>
      <c r="AC101" s="17" t="s">
        <v>1026</v>
      </c>
      <c r="AD101" s="17" t="s">
        <v>74</v>
      </c>
      <c r="AE101" s="17" t="s">
        <v>1027</v>
      </c>
      <c r="AF101" s="17" t="s">
        <v>1028</v>
      </c>
      <c r="AG101" s="17"/>
      <c r="AH101" s="20"/>
      <c r="AJ101" s="21" t="s">
        <v>1029</v>
      </c>
      <c r="AK101" s="21" t="s">
        <v>753</v>
      </c>
      <c r="AL101" s="17" t="s">
        <v>222</v>
      </c>
      <c r="AN101" s="17">
        <v>1</v>
      </c>
      <c r="AO101" s="15" t="s">
        <v>1030</v>
      </c>
      <c r="AP101" s="15">
        <v>2</v>
      </c>
      <c r="AQ101" s="15" t="s">
        <v>1031</v>
      </c>
      <c r="AR101" s="15">
        <v>3</v>
      </c>
      <c r="AS101" s="15" t="s">
        <v>1032</v>
      </c>
      <c r="AT101" s="15">
        <v>4</v>
      </c>
      <c r="AU101" s="20" t="s">
        <v>1033</v>
      </c>
      <c r="AV101" s="15">
        <v>5</v>
      </c>
      <c r="AW101" s="15" t="s">
        <v>1034</v>
      </c>
      <c r="AX101" s="15">
        <v>6</v>
      </c>
      <c r="AY101" s="15" t="s">
        <v>1035</v>
      </c>
      <c r="AZ101" s="15">
        <v>7</v>
      </c>
      <c r="BA101" s="23" t="s">
        <v>1036</v>
      </c>
      <c r="BB101" s="22">
        <v>8</v>
      </c>
      <c r="BC101" s="22" t="s">
        <v>1037</v>
      </c>
      <c r="BD101" s="22">
        <v>9</v>
      </c>
      <c r="BE101" s="22" t="s">
        <v>1038</v>
      </c>
      <c r="BF101" s="22"/>
    </row>
    <row r="102" spans="2:59" s="15" customFormat="1" ht="15" x14ac:dyDescent="0.2">
      <c r="B102" s="16"/>
      <c r="C102" s="17" t="s">
        <v>1039</v>
      </c>
      <c r="D102" s="17" t="s">
        <v>1040</v>
      </c>
      <c r="F102" s="17"/>
      <c r="G102" s="17" t="s">
        <v>72</v>
      </c>
      <c r="H102" s="17"/>
      <c r="I102" s="17" t="s">
        <v>61</v>
      </c>
      <c r="J102" s="17"/>
      <c r="K102" s="18" t="s">
        <v>915</v>
      </c>
      <c r="L102" s="17"/>
      <c r="M102" s="19">
        <v>44717</v>
      </c>
      <c r="N102" s="17" t="s">
        <v>62</v>
      </c>
      <c r="O102" s="17" t="s">
        <v>91</v>
      </c>
      <c r="R102" s="17" t="s">
        <v>170</v>
      </c>
      <c r="S102" s="17" t="s">
        <v>80</v>
      </c>
      <c r="T102" s="15" t="str">
        <f t="shared" si="1"/>
        <v>Fruit color</v>
      </c>
      <c r="U102" s="17" t="s">
        <v>81</v>
      </c>
      <c r="V102" s="17" t="s">
        <v>1041</v>
      </c>
      <c r="X102" s="17" t="s">
        <v>1042</v>
      </c>
      <c r="Z102" s="17" t="s">
        <v>61</v>
      </c>
      <c r="AC102" s="17" t="s">
        <v>1043</v>
      </c>
      <c r="AD102" s="17" t="s">
        <v>74</v>
      </c>
      <c r="AE102" s="17" t="s">
        <v>1044</v>
      </c>
      <c r="AF102" s="17" t="s">
        <v>1045</v>
      </c>
      <c r="AG102" s="17"/>
      <c r="AH102" s="20"/>
      <c r="AJ102" s="21" t="s">
        <v>1046</v>
      </c>
      <c r="AK102" s="21" t="s">
        <v>753</v>
      </c>
      <c r="AL102" s="17" t="s">
        <v>222</v>
      </c>
      <c r="AN102" s="17">
        <v>1</v>
      </c>
      <c r="AO102" s="15" t="s">
        <v>754</v>
      </c>
      <c r="AP102" s="15">
        <v>2</v>
      </c>
      <c r="AQ102" s="15" t="s">
        <v>755</v>
      </c>
      <c r="AR102" s="15">
        <v>3</v>
      </c>
      <c r="AS102" s="15" t="s">
        <v>756</v>
      </c>
      <c r="AT102" s="15">
        <v>4</v>
      </c>
      <c r="AU102" s="20" t="s">
        <v>757</v>
      </c>
      <c r="AV102" s="15">
        <v>5</v>
      </c>
      <c r="AW102" s="15" t="s">
        <v>758</v>
      </c>
      <c r="AX102" s="15">
        <v>6</v>
      </c>
      <c r="AY102" s="15" t="s">
        <v>759</v>
      </c>
      <c r="AZ102" s="15">
        <v>7</v>
      </c>
      <c r="BA102" s="23" t="s">
        <v>760</v>
      </c>
      <c r="BB102" s="22">
        <v>8</v>
      </c>
      <c r="BC102" s="22" t="s">
        <v>761</v>
      </c>
      <c r="BD102" s="22">
        <v>9</v>
      </c>
      <c r="BE102" s="22" t="s">
        <v>1047</v>
      </c>
      <c r="BF102" s="22"/>
    </row>
    <row r="103" spans="2:59" s="15" customFormat="1" ht="15" x14ac:dyDescent="0.2">
      <c r="B103" s="16"/>
      <c r="C103" s="17" t="s">
        <v>1048</v>
      </c>
      <c r="D103" s="17" t="s">
        <v>1049</v>
      </c>
      <c r="F103" s="17"/>
      <c r="G103" s="17" t="s">
        <v>72</v>
      </c>
      <c r="H103" s="17"/>
      <c r="I103" s="17" t="s">
        <v>61</v>
      </c>
      <c r="J103" s="17"/>
      <c r="K103" s="18" t="s">
        <v>915</v>
      </c>
      <c r="L103" s="17"/>
      <c r="M103" s="19">
        <v>44717</v>
      </c>
      <c r="N103" s="17" t="s">
        <v>62</v>
      </c>
      <c r="O103" s="17" t="s">
        <v>91</v>
      </c>
      <c r="R103" s="17" t="s">
        <v>170</v>
      </c>
      <c r="S103" s="17" t="s">
        <v>1050</v>
      </c>
      <c r="T103" s="15" t="str">
        <f t="shared" si="1"/>
        <v>Fruit color - wax removed</v>
      </c>
      <c r="U103" s="17" t="s">
        <v>81</v>
      </c>
      <c r="V103" s="17" t="s">
        <v>1051</v>
      </c>
      <c r="X103" s="17" t="s">
        <v>1052</v>
      </c>
      <c r="Z103" s="17" t="s">
        <v>61</v>
      </c>
      <c r="AC103" s="17" t="s">
        <v>1053</v>
      </c>
      <c r="AD103" s="17" t="s">
        <v>74</v>
      </c>
      <c r="AE103" s="17" t="s">
        <v>1054</v>
      </c>
      <c r="AF103" s="17" t="s">
        <v>1055</v>
      </c>
      <c r="AG103" s="17"/>
      <c r="AH103" s="20"/>
      <c r="AJ103" s="21" t="s">
        <v>1056</v>
      </c>
      <c r="AK103" s="21" t="s">
        <v>753</v>
      </c>
      <c r="AL103" s="17" t="s">
        <v>222</v>
      </c>
      <c r="AN103" s="17">
        <v>1</v>
      </c>
      <c r="AO103" s="15" t="s">
        <v>754</v>
      </c>
      <c r="AP103" s="15">
        <v>2</v>
      </c>
      <c r="AQ103" s="15" t="s">
        <v>755</v>
      </c>
      <c r="AR103" s="15">
        <v>3</v>
      </c>
      <c r="AS103" s="15" t="s">
        <v>756</v>
      </c>
      <c r="AT103" s="15">
        <v>4</v>
      </c>
      <c r="AU103" s="20" t="s">
        <v>757</v>
      </c>
      <c r="AV103" s="15">
        <v>5</v>
      </c>
      <c r="AW103" s="15" t="s">
        <v>758</v>
      </c>
      <c r="AX103" s="15">
        <v>6</v>
      </c>
      <c r="AY103" s="15" t="s">
        <v>759</v>
      </c>
      <c r="AZ103" s="15">
        <v>7</v>
      </c>
      <c r="BA103" s="23" t="s">
        <v>760</v>
      </c>
      <c r="BB103" s="22">
        <v>8</v>
      </c>
      <c r="BC103" s="22" t="s">
        <v>761</v>
      </c>
      <c r="BD103" s="22">
        <v>9</v>
      </c>
      <c r="BE103" s="22" t="s">
        <v>1047</v>
      </c>
      <c r="BF103" s="22"/>
    </row>
    <row r="104" spans="2:59" s="15" customFormat="1" ht="15" x14ac:dyDescent="0.2">
      <c r="B104" s="16"/>
      <c r="C104" s="17" t="s">
        <v>1057</v>
      </c>
      <c r="D104" s="17" t="s">
        <v>1058</v>
      </c>
      <c r="F104" s="17"/>
      <c r="G104" s="17" t="s">
        <v>72</v>
      </c>
      <c r="H104" s="17"/>
      <c r="I104" s="17" t="s">
        <v>61</v>
      </c>
      <c r="J104" s="17"/>
      <c r="K104" s="18" t="s">
        <v>915</v>
      </c>
      <c r="L104" s="17"/>
      <c r="M104" s="19">
        <v>44717</v>
      </c>
      <c r="N104" s="17" t="s">
        <v>62</v>
      </c>
      <c r="O104" s="17" t="s">
        <v>91</v>
      </c>
      <c r="R104" s="17" t="s">
        <v>170</v>
      </c>
      <c r="S104" s="17" t="s">
        <v>1059</v>
      </c>
      <c r="T104" s="15" t="str">
        <f t="shared" si="1"/>
        <v>Fruit crispness</v>
      </c>
      <c r="U104" s="17" t="s">
        <v>87</v>
      </c>
      <c r="V104" s="17" t="s">
        <v>1060</v>
      </c>
      <c r="X104" s="17" t="s">
        <v>1061</v>
      </c>
      <c r="Z104" s="17" t="s">
        <v>61</v>
      </c>
      <c r="AC104" s="17" t="s">
        <v>1062</v>
      </c>
      <c r="AD104" s="17" t="s">
        <v>74</v>
      </c>
      <c r="AE104" s="17" t="s">
        <v>1063</v>
      </c>
      <c r="AF104" s="17" t="s">
        <v>1064</v>
      </c>
      <c r="AG104" s="17"/>
      <c r="AH104" s="20"/>
      <c r="AJ104" s="21" t="s">
        <v>1065</v>
      </c>
      <c r="AK104" s="21" t="s">
        <v>753</v>
      </c>
      <c r="AL104" s="17" t="s">
        <v>222</v>
      </c>
      <c r="AN104" s="17">
        <v>1</v>
      </c>
      <c r="AO104" s="15" t="s">
        <v>1066</v>
      </c>
      <c r="AP104" s="15">
        <v>2</v>
      </c>
      <c r="AQ104" s="15" t="s">
        <v>1067</v>
      </c>
      <c r="AR104" s="15">
        <v>3</v>
      </c>
      <c r="AS104" s="15" t="s">
        <v>1068</v>
      </c>
      <c r="AT104" s="15">
        <v>4</v>
      </c>
      <c r="AU104" s="20" t="s">
        <v>1069</v>
      </c>
      <c r="AV104" s="15">
        <v>5</v>
      </c>
      <c r="AW104" s="15" t="s">
        <v>853</v>
      </c>
      <c r="AX104" s="15">
        <v>6</v>
      </c>
      <c r="AY104" s="15" t="s">
        <v>854</v>
      </c>
      <c r="AZ104" s="15">
        <v>7</v>
      </c>
      <c r="BA104" s="23" t="s">
        <v>855</v>
      </c>
      <c r="BB104" s="22">
        <v>8</v>
      </c>
      <c r="BC104" s="22" t="s">
        <v>856</v>
      </c>
      <c r="BD104" s="22">
        <v>9</v>
      </c>
      <c r="BE104" s="22" t="s">
        <v>1070</v>
      </c>
      <c r="BF104" s="22"/>
    </row>
    <row r="105" spans="2:59" s="15" customFormat="1" ht="15" x14ac:dyDescent="0.2">
      <c r="B105" s="16"/>
      <c r="C105" s="17" t="s">
        <v>1071</v>
      </c>
      <c r="D105" s="17" t="s">
        <v>1072</v>
      </c>
      <c r="F105" s="17"/>
      <c r="G105" s="17" t="s">
        <v>72</v>
      </c>
      <c r="H105" s="17"/>
      <c r="I105" s="17" t="s">
        <v>61</v>
      </c>
      <c r="J105" s="17"/>
      <c r="K105" s="18" t="s">
        <v>915</v>
      </c>
      <c r="L105" s="17"/>
      <c r="M105" s="19">
        <v>44717</v>
      </c>
      <c r="N105" s="17" t="s">
        <v>62</v>
      </c>
      <c r="O105" s="17" t="s">
        <v>91</v>
      </c>
      <c r="R105" s="17" t="s">
        <v>170</v>
      </c>
      <c r="S105" s="17" t="s">
        <v>1073</v>
      </c>
      <c r="T105" s="15" t="str">
        <f t="shared" si="1"/>
        <v>Fruit storage decay</v>
      </c>
      <c r="U105" s="17" t="s">
        <v>87</v>
      </c>
      <c r="V105" s="17" t="s">
        <v>1074</v>
      </c>
      <c r="X105" s="17" t="s">
        <v>1075</v>
      </c>
      <c r="Z105" s="17" t="s">
        <v>61</v>
      </c>
      <c r="AC105" s="17" t="s">
        <v>1076</v>
      </c>
      <c r="AD105" s="17" t="s">
        <v>74</v>
      </c>
      <c r="AE105" s="17" t="s">
        <v>1077</v>
      </c>
      <c r="AF105" s="17" t="s">
        <v>1078</v>
      </c>
      <c r="AG105" s="17"/>
      <c r="AH105" s="20"/>
      <c r="AJ105" s="21" t="s">
        <v>1079</v>
      </c>
      <c r="AK105" s="21" t="s">
        <v>753</v>
      </c>
      <c r="AL105" s="17" t="s">
        <v>222</v>
      </c>
      <c r="AN105" s="17">
        <v>1</v>
      </c>
      <c r="AO105" s="15" t="s">
        <v>1080</v>
      </c>
      <c r="AP105" s="15">
        <v>2</v>
      </c>
      <c r="AQ105" s="15" t="s">
        <v>1081</v>
      </c>
      <c r="AR105" s="15">
        <v>3</v>
      </c>
      <c r="AS105" s="15" t="s">
        <v>1082</v>
      </c>
      <c r="AT105" s="15">
        <v>4</v>
      </c>
      <c r="AU105" s="20" t="s">
        <v>1083</v>
      </c>
      <c r="AV105" s="15">
        <v>5</v>
      </c>
      <c r="AW105" s="15" t="s">
        <v>1084</v>
      </c>
      <c r="AX105" s="15">
        <v>6</v>
      </c>
      <c r="AY105" s="15" t="s">
        <v>1085</v>
      </c>
      <c r="AZ105" s="15">
        <v>7</v>
      </c>
      <c r="BA105" s="23" t="s">
        <v>1086</v>
      </c>
      <c r="BB105" s="22">
        <v>8</v>
      </c>
      <c r="BC105" s="22" t="s">
        <v>1087</v>
      </c>
      <c r="BD105" s="22">
        <v>9</v>
      </c>
      <c r="BE105" s="22" t="s">
        <v>1088</v>
      </c>
      <c r="BF105" s="22"/>
    </row>
    <row r="106" spans="2:59" s="15" customFormat="1" ht="15" x14ac:dyDescent="0.2">
      <c r="B106" s="16"/>
      <c r="C106" s="17" t="s">
        <v>1089</v>
      </c>
      <c r="D106" s="17" t="s">
        <v>1090</v>
      </c>
      <c r="F106" s="17"/>
      <c r="G106" s="17" t="s">
        <v>72</v>
      </c>
      <c r="H106" s="17"/>
      <c r="I106" s="17" t="s">
        <v>61</v>
      </c>
      <c r="J106" s="17"/>
      <c r="K106" s="18" t="s">
        <v>915</v>
      </c>
      <c r="L106" s="17"/>
      <c r="M106" s="19">
        <v>44717</v>
      </c>
      <c r="N106" s="17" t="s">
        <v>62</v>
      </c>
      <c r="O106" s="17" t="s">
        <v>91</v>
      </c>
      <c r="R106" s="17" t="s">
        <v>170</v>
      </c>
      <c r="S106" s="17" t="s">
        <v>1091</v>
      </c>
      <c r="T106" s="15" t="str">
        <f t="shared" si="1"/>
        <v>Fruit ease of release</v>
      </c>
      <c r="U106" s="17" t="s">
        <v>67</v>
      </c>
      <c r="V106" s="17" t="s">
        <v>1092</v>
      </c>
      <c r="X106" s="17" t="s">
        <v>1093</v>
      </c>
      <c r="Z106" s="17" t="s">
        <v>61</v>
      </c>
      <c r="AC106" s="17" t="s">
        <v>1094</v>
      </c>
      <c r="AD106" s="17" t="s">
        <v>74</v>
      </c>
      <c r="AE106" s="17" t="s">
        <v>1095</v>
      </c>
      <c r="AF106" s="17" t="s">
        <v>1096</v>
      </c>
      <c r="AG106" s="17"/>
      <c r="AH106" s="20"/>
      <c r="AJ106" s="21" t="s">
        <v>1097</v>
      </c>
      <c r="AK106" s="21" t="s">
        <v>753</v>
      </c>
      <c r="AL106" s="17" t="s">
        <v>222</v>
      </c>
      <c r="AN106" s="17">
        <v>1</v>
      </c>
      <c r="AO106" s="15" t="s">
        <v>1098</v>
      </c>
      <c r="AP106" s="15">
        <v>2</v>
      </c>
      <c r="AQ106" s="15" t="s">
        <v>1099</v>
      </c>
      <c r="AR106" s="15">
        <v>3</v>
      </c>
      <c r="AS106" s="15" t="s">
        <v>1100</v>
      </c>
      <c r="AT106" s="15">
        <v>4</v>
      </c>
      <c r="AU106" s="20" t="s">
        <v>1101</v>
      </c>
      <c r="AV106" s="15">
        <v>5</v>
      </c>
      <c r="AW106" s="15" t="s">
        <v>1102</v>
      </c>
      <c r="AX106" s="15">
        <v>6</v>
      </c>
      <c r="AY106" s="15" t="s">
        <v>1103</v>
      </c>
      <c r="AZ106" s="15">
        <v>7</v>
      </c>
      <c r="BA106" s="23" t="s">
        <v>1104</v>
      </c>
      <c r="BB106" s="22">
        <v>8</v>
      </c>
      <c r="BC106" s="22" t="s">
        <v>1105</v>
      </c>
      <c r="BD106" s="22">
        <v>9</v>
      </c>
      <c r="BE106" s="22" t="s">
        <v>1106</v>
      </c>
      <c r="BF106" s="22"/>
    </row>
    <row r="107" spans="2:59" s="15" customFormat="1" ht="15" x14ac:dyDescent="0.2">
      <c r="B107" s="16"/>
      <c r="C107" s="17" t="s">
        <v>1107</v>
      </c>
      <c r="D107" s="17" t="s">
        <v>1108</v>
      </c>
      <c r="F107" s="17"/>
      <c r="G107" s="17" t="s">
        <v>72</v>
      </c>
      <c r="H107" s="17"/>
      <c r="I107" s="17" t="s">
        <v>61</v>
      </c>
      <c r="J107" s="17"/>
      <c r="K107" s="18" t="s">
        <v>915</v>
      </c>
      <c r="L107" s="17"/>
      <c r="M107" s="19">
        <v>44717</v>
      </c>
      <c r="N107" s="17" t="s">
        <v>62</v>
      </c>
      <c r="O107" s="17" t="s">
        <v>91</v>
      </c>
      <c r="R107" s="17" t="s">
        <v>170</v>
      </c>
      <c r="S107" s="17" t="s">
        <v>1109</v>
      </c>
      <c r="T107" s="15" t="str">
        <f t="shared" si="1"/>
        <v>Fruit flavor, 1-9 scale</v>
      </c>
      <c r="U107" s="17" t="s">
        <v>87</v>
      </c>
      <c r="V107" s="17" t="s">
        <v>824</v>
      </c>
      <c r="X107" s="17" t="s">
        <v>1110</v>
      </c>
      <c r="Z107" s="17" t="s">
        <v>61</v>
      </c>
      <c r="AC107" s="17" t="s">
        <v>826</v>
      </c>
      <c r="AD107" s="17" t="s">
        <v>74</v>
      </c>
      <c r="AE107" s="17" t="s">
        <v>1111</v>
      </c>
      <c r="AF107" s="17" t="s">
        <v>828</v>
      </c>
      <c r="AG107" s="17"/>
      <c r="AH107" s="20"/>
      <c r="AJ107" s="21" t="s">
        <v>1112</v>
      </c>
      <c r="AK107" s="21" t="s">
        <v>753</v>
      </c>
      <c r="AL107" s="17" t="s">
        <v>222</v>
      </c>
      <c r="AN107" s="17">
        <v>1</v>
      </c>
      <c r="AO107" s="15" t="s">
        <v>1113</v>
      </c>
      <c r="AP107" s="15">
        <v>2</v>
      </c>
      <c r="AQ107" s="15" t="s">
        <v>832</v>
      </c>
      <c r="AR107" s="15">
        <v>3</v>
      </c>
      <c r="AS107" s="15" t="s">
        <v>833</v>
      </c>
      <c r="AT107" s="15">
        <v>4</v>
      </c>
      <c r="AU107" s="20" t="s">
        <v>834</v>
      </c>
      <c r="AV107" s="15">
        <v>5</v>
      </c>
      <c r="AW107" s="15" t="s">
        <v>835</v>
      </c>
      <c r="AX107" s="15">
        <v>6</v>
      </c>
      <c r="AY107" s="15" t="s">
        <v>836</v>
      </c>
      <c r="AZ107" s="15">
        <v>7</v>
      </c>
      <c r="BA107" s="23" t="s">
        <v>837</v>
      </c>
      <c r="BB107" s="22">
        <v>8</v>
      </c>
      <c r="BC107" s="22" t="s">
        <v>838</v>
      </c>
      <c r="BD107" s="22">
        <v>9</v>
      </c>
      <c r="BE107" s="22" t="s">
        <v>1114</v>
      </c>
      <c r="BF107" s="22"/>
    </row>
    <row r="108" spans="2:59" s="15" customFormat="1" ht="15" x14ac:dyDescent="0.2">
      <c r="B108" s="16"/>
      <c r="C108" s="17" t="s">
        <v>1115</v>
      </c>
      <c r="D108" s="17" t="s">
        <v>1116</v>
      </c>
      <c r="F108" s="17"/>
      <c r="G108" s="17" t="s">
        <v>72</v>
      </c>
      <c r="H108" s="17"/>
      <c r="I108" s="17" t="s">
        <v>61</v>
      </c>
      <c r="J108" s="17"/>
      <c r="K108" s="18" t="s">
        <v>915</v>
      </c>
      <c r="L108" s="17"/>
      <c r="M108" s="19">
        <v>44717</v>
      </c>
      <c r="N108" s="17" t="s">
        <v>62</v>
      </c>
      <c r="O108" s="17" t="s">
        <v>91</v>
      </c>
      <c r="R108" s="17" t="s">
        <v>170</v>
      </c>
      <c r="S108" s="17" t="s">
        <v>1117</v>
      </c>
      <c r="T108" s="15" t="str">
        <f t="shared" si="1"/>
        <v>Fruit flavor-bush</v>
      </c>
      <c r="U108" s="17" t="s">
        <v>87</v>
      </c>
      <c r="V108" s="17" t="s">
        <v>1118</v>
      </c>
      <c r="X108" s="17" t="s">
        <v>1119</v>
      </c>
      <c r="Z108" s="17" t="s">
        <v>61</v>
      </c>
      <c r="AC108" s="17" t="s">
        <v>1120</v>
      </c>
      <c r="AD108" s="17" t="s">
        <v>74</v>
      </c>
      <c r="AE108" s="17" t="s">
        <v>1120</v>
      </c>
      <c r="AF108" s="17" t="s">
        <v>828</v>
      </c>
      <c r="AG108" s="17"/>
      <c r="AH108" s="20"/>
      <c r="AJ108" s="21" t="s">
        <v>537</v>
      </c>
      <c r="AK108" s="21" t="s">
        <v>537</v>
      </c>
      <c r="AL108" s="17" t="s">
        <v>101</v>
      </c>
      <c r="AN108" s="17">
        <v>0</v>
      </c>
      <c r="AO108" s="15" t="s">
        <v>538</v>
      </c>
      <c r="AP108" s="15">
        <v>1</v>
      </c>
      <c r="AQ108" s="15" t="s">
        <v>539</v>
      </c>
      <c r="AV108" s="20"/>
      <c r="BB108" s="23"/>
      <c r="BC108" s="22"/>
      <c r="BD108" s="22"/>
      <c r="BE108" s="22"/>
      <c r="BF108" s="22"/>
      <c r="BG108" s="22"/>
    </row>
    <row r="109" spans="2:59" s="15" customFormat="1" ht="15" x14ac:dyDescent="0.2">
      <c r="B109" s="16"/>
      <c r="C109" s="17" t="s">
        <v>1121</v>
      </c>
      <c r="D109" s="17" t="s">
        <v>1122</v>
      </c>
      <c r="F109" s="17"/>
      <c r="G109" s="17" t="s">
        <v>72</v>
      </c>
      <c r="H109" s="17"/>
      <c r="I109" s="17" t="s">
        <v>61</v>
      </c>
      <c r="J109" s="17"/>
      <c r="K109" s="18" t="s">
        <v>915</v>
      </c>
      <c r="L109" s="17"/>
      <c r="M109" s="19">
        <v>44717</v>
      </c>
      <c r="N109" s="17" t="s">
        <v>62</v>
      </c>
      <c r="O109" s="17" t="s">
        <v>91</v>
      </c>
      <c r="R109" s="17" t="s">
        <v>170</v>
      </c>
      <c r="S109" s="17" t="s">
        <v>1123</v>
      </c>
      <c r="T109" s="15" t="str">
        <f t="shared" si="1"/>
        <v>Fruit firmness retention-bush</v>
      </c>
      <c r="U109" s="17" t="s">
        <v>87</v>
      </c>
      <c r="V109" s="17" t="s">
        <v>1124</v>
      </c>
      <c r="X109" s="17" t="s">
        <v>1125</v>
      </c>
      <c r="Z109" s="17" t="s">
        <v>61</v>
      </c>
      <c r="AC109" s="17" t="s">
        <v>1126</v>
      </c>
      <c r="AD109" s="17" t="s">
        <v>74</v>
      </c>
      <c r="AE109" s="17" t="s">
        <v>1126</v>
      </c>
      <c r="AF109" s="17" t="s">
        <v>1127</v>
      </c>
      <c r="AG109" s="17"/>
      <c r="AH109" s="20"/>
      <c r="AJ109" s="21" t="s">
        <v>537</v>
      </c>
      <c r="AK109" s="21" t="s">
        <v>537</v>
      </c>
      <c r="AL109" s="17" t="s">
        <v>101</v>
      </c>
      <c r="AN109" s="17">
        <v>0</v>
      </c>
      <c r="AO109" s="15" t="s">
        <v>538</v>
      </c>
      <c r="AP109" s="15">
        <v>1</v>
      </c>
      <c r="AQ109" s="15" t="s">
        <v>539</v>
      </c>
      <c r="AV109" s="20"/>
      <c r="BB109" s="23"/>
      <c r="BC109" s="22"/>
      <c r="BD109" s="22"/>
      <c r="BE109" s="22"/>
      <c r="BF109" s="22"/>
      <c r="BG109" s="22"/>
    </row>
    <row r="110" spans="2:59" s="15" customFormat="1" ht="15" x14ac:dyDescent="0.2">
      <c r="B110" s="16"/>
      <c r="C110" s="17" t="s">
        <v>1128</v>
      </c>
      <c r="D110" s="17" t="s">
        <v>1129</v>
      </c>
      <c r="F110" s="17"/>
      <c r="G110" s="17" t="s">
        <v>60</v>
      </c>
      <c r="H110" s="17"/>
      <c r="I110" s="17" t="s">
        <v>61</v>
      </c>
      <c r="J110" s="17"/>
      <c r="K110" s="18" t="s">
        <v>915</v>
      </c>
      <c r="L110" s="17"/>
      <c r="M110" s="19">
        <v>44717</v>
      </c>
      <c r="N110" s="17" t="s">
        <v>62</v>
      </c>
      <c r="O110" s="17" t="s">
        <v>91</v>
      </c>
      <c r="R110" s="17" t="s">
        <v>68</v>
      </c>
      <c r="S110" s="17" t="s">
        <v>1130</v>
      </c>
      <c r="T110" s="15" t="str">
        <f t="shared" si="1"/>
        <v>Plant first ripe</v>
      </c>
      <c r="U110" s="17" t="s">
        <v>85</v>
      </c>
      <c r="V110" s="17" t="s">
        <v>1131</v>
      </c>
      <c r="X110" s="17" t="s">
        <v>1132</v>
      </c>
      <c r="Z110" s="17" t="s">
        <v>61</v>
      </c>
      <c r="AC110" s="17" t="s">
        <v>1133</v>
      </c>
      <c r="AD110" s="17" t="s">
        <v>70</v>
      </c>
      <c r="AE110" s="17" t="s">
        <v>1133</v>
      </c>
      <c r="AF110" s="17" t="s">
        <v>1134</v>
      </c>
      <c r="AG110" s="17"/>
      <c r="AH110" s="20"/>
      <c r="AJ110" s="21" t="s">
        <v>772</v>
      </c>
      <c r="AK110" s="21" t="s">
        <v>772</v>
      </c>
      <c r="AL110" s="17" t="s">
        <v>772</v>
      </c>
      <c r="AN110" s="17"/>
      <c r="AV110" s="20"/>
      <c r="BB110" s="23"/>
      <c r="BC110" s="22"/>
      <c r="BD110" s="22"/>
      <c r="BE110" s="22"/>
      <c r="BF110" s="22"/>
      <c r="BG110" s="22"/>
    </row>
    <row r="111" spans="2:59" s="15" customFormat="1" ht="15" x14ac:dyDescent="0.2">
      <c r="B111" s="16"/>
      <c r="C111" s="17" t="s">
        <v>1135</v>
      </c>
      <c r="D111" s="17" t="s">
        <v>1136</v>
      </c>
      <c r="F111" s="17"/>
      <c r="G111" s="17" t="s">
        <v>72</v>
      </c>
      <c r="H111" s="17"/>
      <c r="I111" s="17" t="s">
        <v>61</v>
      </c>
      <c r="J111" s="17"/>
      <c r="K111" s="18" t="s">
        <v>915</v>
      </c>
      <c r="L111" s="17"/>
      <c r="M111" s="19">
        <v>44717</v>
      </c>
      <c r="N111" s="17" t="s">
        <v>62</v>
      </c>
      <c r="O111" s="17" t="s">
        <v>91</v>
      </c>
      <c r="R111" s="17" t="s">
        <v>170</v>
      </c>
      <c r="S111" s="17" t="s">
        <v>1137</v>
      </c>
      <c r="T111" s="15" t="str">
        <f t="shared" si="1"/>
        <v>Fruit picking scar</v>
      </c>
      <c r="U111" s="17" t="s">
        <v>67</v>
      </c>
      <c r="V111" s="17" t="s">
        <v>1138</v>
      </c>
      <c r="X111" s="17" t="s">
        <v>1139</v>
      </c>
      <c r="Z111" s="17" t="s">
        <v>61</v>
      </c>
      <c r="AC111" s="17" t="s">
        <v>1140</v>
      </c>
      <c r="AD111" s="17" t="s">
        <v>74</v>
      </c>
      <c r="AE111" s="17" t="s">
        <v>1141</v>
      </c>
      <c r="AF111" s="17" t="s">
        <v>1142</v>
      </c>
      <c r="AG111" s="17"/>
      <c r="AH111" s="20" t="s">
        <v>1143</v>
      </c>
      <c r="AJ111" s="21" t="s">
        <v>1144</v>
      </c>
      <c r="AK111" s="21" t="s">
        <v>753</v>
      </c>
      <c r="AL111" s="17" t="s">
        <v>222</v>
      </c>
      <c r="AN111" s="17">
        <v>1</v>
      </c>
      <c r="AO111" s="15" t="s">
        <v>1145</v>
      </c>
      <c r="AP111" s="15">
        <v>2</v>
      </c>
      <c r="AQ111" s="15" t="s">
        <v>1146</v>
      </c>
      <c r="AR111" s="15">
        <v>3</v>
      </c>
      <c r="AS111" s="15" t="s">
        <v>1147</v>
      </c>
      <c r="AT111" s="15">
        <v>4</v>
      </c>
      <c r="AU111" s="20" t="s">
        <v>1148</v>
      </c>
      <c r="AV111" s="15">
        <v>5</v>
      </c>
      <c r="AW111" s="15" t="s">
        <v>1149</v>
      </c>
      <c r="AX111" s="15">
        <v>6</v>
      </c>
      <c r="AY111" s="15" t="s">
        <v>1150</v>
      </c>
      <c r="AZ111" s="15">
        <v>7</v>
      </c>
      <c r="BA111" s="23" t="s">
        <v>1151</v>
      </c>
      <c r="BB111" s="22">
        <v>8</v>
      </c>
      <c r="BC111" s="22" t="s">
        <v>1152</v>
      </c>
      <c r="BD111" s="22">
        <v>9</v>
      </c>
      <c r="BE111" s="22" t="s">
        <v>1153</v>
      </c>
      <c r="BF111" s="22"/>
    </row>
    <row r="112" spans="2:59" s="15" customFormat="1" ht="15" x14ac:dyDescent="0.2">
      <c r="B112" s="16"/>
      <c r="C112" s="17" t="s">
        <v>1154</v>
      </c>
      <c r="D112" s="17" t="s">
        <v>1155</v>
      </c>
      <c r="F112" s="17"/>
      <c r="G112" s="17" t="s">
        <v>72</v>
      </c>
      <c r="H112" s="17"/>
      <c r="I112" s="17" t="s">
        <v>61</v>
      </c>
      <c r="J112" s="17"/>
      <c r="K112" s="18" t="s">
        <v>915</v>
      </c>
      <c r="L112" s="17"/>
      <c r="M112" s="19">
        <v>44717</v>
      </c>
      <c r="N112" s="17" t="s">
        <v>62</v>
      </c>
      <c r="O112" s="17" t="s">
        <v>91</v>
      </c>
      <c r="R112" s="17" t="s">
        <v>170</v>
      </c>
      <c r="S112" s="17" t="s">
        <v>73</v>
      </c>
      <c r="T112" s="15" t="str">
        <f t="shared" si="1"/>
        <v>Fruit size</v>
      </c>
      <c r="U112" s="17" t="s">
        <v>67</v>
      </c>
      <c r="V112" s="17" t="s">
        <v>1156</v>
      </c>
      <c r="X112" s="17" t="s">
        <v>1157</v>
      </c>
      <c r="Z112" s="17" t="s">
        <v>61</v>
      </c>
      <c r="AC112" s="17" t="s">
        <v>1158</v>
      </c>
      <c r="AD112" s="17" t="s">
        <v>74</v>
      </c>
      <c r="AE112" s="17" t="s">
        <v>1159</v>
      </c>
      <c r="AF112" s="17" t="s">
        <v>1160</v>
      </c>
      <c r="AG112" s="17"/>
      <c r="AH112" s="20"/>
      <c r="AJ112" s="21" t="s">
        <v>1161</v>
      </c>
      <c r="AK112" s="21" t="s">
        <v>753</v>
      </c>
      <c r="AL112" s="17" t="s">
        <v>222</v>
      </c>
      <c r="AN112" s="17">
        <v>1</v>
      </c>
      <c r="AO112" s="15" t="s">
        <v>1162</v>
      </c>
      <c r="AP112" s="15">
        <v>2</v>
      </c>
      <c r="AQ112" s="15" t="s">
        <v>1163</v>
      </c>
      <c r="AR112" s="15">
        <v>3</v>
      </c>
      <c r="AS112" s="15" t="s">
        <v>1164</v>
      </c>
      <c r="AT112" s="15">
        <v>4</v>
      </c>
      <c r="AU112" s="20" t="s">
        <v>1165</v>
      </c>
      <c r="AV112" s="15">
        <v>5</v>
      </c>
      <c r="AW112" s="15" t="s">
        <v>1166</v>
      </c>
      <c r="AX112" s="15">
        <v>6</v>
      </c>
      <c r="AY112" s="15" t="s">
        <v>1167</v>
      </c>
      <c r="AZ112" s="15">
        <v>7</v>
      </c>
      <c r="BA112" s="23" t="s">
        <v>1168</v>
      </c>
      <c r="BB112" s="22">
        <v>8</v>
      </c>
      <c r="BC112" s="22" t="s">
        <v>1169</v>
      </c>
      <c r="BD112" s="22">
        <v>9</v>
      </c>
      <c r="BE112" s="22" t="s">
        <v>1170</v>
      </c>
      <c r="BF112" s="22"/>
    </row>
    <row r="113" spans="2:59" s="15" customFormat="1" ht="15" x14ac:dyDescent="0.2">
      <c r="B113" s="16"/>
      <c r="C113" s="17" t="s">
        <v>1171</v>
      </c>
      <c r="D113" s="17" t="s">
        <v>1172</v>
      </c>
      <c r="F113" s="17"/>
      <c r="G113" s="17" t="s">
        <v>72</v>
      </c>
      <c r="H113" s="17"/>
      <c r="I113" s="17" t="s">
        <v>61</v>
      </c>
      <c r="J113" s="17"/>
      <c r="K113" s="18" t="s">
        <v>915</v>
      </c>
      <c r="L113" s="17"/>
      <c r="M113" s="19">
        <v>44717</v>
      </c>
      <c r="N113" s="17" t="s">
        <v>62</v>
      </c>
      <c r="O113" s="17" t="s">
        <v>91</v>
      </c>
      <c r="R113" s="17" t="s">
        <v>170</v>
      </c>
      <c r="S113" s="17" t="s">
        <v>1173</v>
      </c>
      <c r="T113" s="15" t="str">
        <f t="shared" si="1"/>
        <v>Fruit UV damage</v>
      </c>
      <c r="U113" s="17" t="s">
        <v>63</v>
      </c>
      <c r="V113" s="17" t="s">
        <v>1174</v>
      </c>
      <c r="X113" s="17" t="s">
        <v>1175</v>
      </c>
      <c r="Z113" s="17" t="s">
        <v>61</v>
      </c>
      <c r="AC113" s="17" t="s">
        <v>1176</v>
      </c>
      <c r="AD113" s="17" t="s">
        <v>74</v>
      </c>
      <c r="AE113" s="17" t="s">
        <v>1177</v>
      </c>
      <c r="AF113" s="17" t="s">
        <v>1178</v>
      </c>
      <c r="AG113" s="17"/>
      <c r="AH113" s="20"/>
      <c r="AJ113" s="21" t="s">
        <v>1179</v>
      </c>
      <c r="AK113" s="21" t="s">
        <v>753</v>
      </c>
      <c r="AL113" s="17" t="s">
        <v>222</v>
      </c>
      <c r="AN113" s="17">
        <v>1</v>
      </c>
      <c r="AO113" s="15" t="s">
        <v>1180</v>
      </c>
      <c r="AP113" s="15">
        <v>2</v>
      </c>
      <c r="AQ113" s="15" t="s">
        <v>1181</v>
      </c>
      <c r="AR113" s="15">
        <v>3</v>
      </c>
      <c r="AS113" s="15" t="s">
        <v>1182</v>
      </c>
      <c r="AT113" s="15">
        <v>4</v>
      </c>
      <c r="AU113" s="20" t="s">
        <v>1183</v>
      </c>
      <c r="AV113" s="15">
        <v>5</v>
      </c>
      <c r="AW113" s="15" t="s">
        <v>1184</v>
      </c>
      <c r="AX113" s="15">
        <v>6</v>
      </c>
      <c r="AY113" s="15" t="s">
        <v>1185</v>
      </c>
      <c r="AZ113" s="15">
        <v>7</v>
      </c>
      <c r="BA113" s="23" t="s">
        <v>1186</v>
      </c>
      <c r="BB113" s="22">
        <v>8</v>
      </c>
      <c r="BC113" s="22" t="s">
        <v>1187</v>
      </c>
      <c r="BD113" s="22">
        <v>9</v>
      </c>
      <c r="BE113" s="22" t="s">
        <v>340</v>
      </c>
      <c r="BF113" s="22"/>
    </row>
    <row r="114" spans="2:59" s="15" customFormat="1" ht="15" x14ac:dyDescent="0.2">
      <c r="B114" s="16"/>
      <c r="C114" s="17" t="s">
        <v>1188</v>
      </c>
      <c r="D114" s="17" t="s">
        <v>1189</v>
      </c>
      <c r="F114" s="17"/>
      <c r="G114" s="17" t="s">
        <v>72</v>
      </c>
      <c r="H114" s="17"/>
      <c r="I114" s="17" t="s">
        <v>61</v>
      </c>
      <c r="J114" s="17"/>
      <c r="K114" s="18" t="s">
        <v>915</v>
      </c>
      <c r="L114" s="17"/>
      <c r="M114" s="19">
        <v>44717</v>
      </c>
      <c r="N114" s="17" t="s">
        <v>62</v>
      </c>
      <c r="O114" s="17" t="s">
        <v>91</v>
      </c>
      <c r="R114" s="17" t="s">
        <v>170</v>
      </c>
      <c r="S114" s="17" t="s">
        <v>1190</v>
      </c>
      <c r="T114" s="15" t="str">
        <f t="shared" si="1"/>
        <v>Fruit texture</v>
      </c>
      <c r="U114" s="17" t="s">
        <v>87</v>
      </c>
      <c r="V114" s="17" t="s">
        <v>1191</v>
      </c>
      <c r="X114" s="17" t="s">
        <v>1192</v>
      </c>
      <c r="Z114" s="17" t="s">
        <v>61</v>
      </c>
      <c r="AC114" s="17" t="s">
        <v>1193</v>
      </c>
      <c r="AD114" s="17" t="s">
        <v>74</v>
      </c>
      <c r="AE114" s="17" t="s">
        <v>1194</v>
      </c>
      <c r="AF114" s="17" t="s">
        <v>1195</v>
      </c>
      <c r="AG114" s="17"/>
      <c r="AH114" s="20"/>
      <c r="AJ114" s="21" t="s">
        <v>1196</v>
      </c>
      <c r="AK114" s="21" t="s">
        <v>753</v>
      </c>
      <c r="AL114" s="17" t="s">
        <v>222</v>
      </c>
      <c r="AN114" s="17">
        <v>1</v>
      </c>
      <c r="AO114" s="15" t="s">
        <v>1066</v>
      </c>
      <c r="AP114" s="15">
        <v>2</v>
      </c>
      <c r="AQ114" s="15" t="s">
        <v>1067</v>
      </c>
      <c r="AR114" s="15">
        <v>3</v>
      </c>
      <c r="AS114" s="15" t="s">
        <v>1068</v>
      </c>
      <c r="AT114" s="15">
        <v>4</v>
      </c>
      <c r="AU114" s="20" t="s">
        <v>1069</v>
      </c>
      <c r="AV114" s="15">
        <v>5</v>
      </c>
      <c r="AW114" s="15" t="s">
        <v>853</v>
      </c>
      <c r="AX114" s="15">
        <v>6</v>
      </c>
      <c r="AY114" s="15" t="s">
        <v>854</v>
      </c>
      <c r="AZ114" s="15">
        <v>7</v>
      </c>
      <c r="BA114" s="23" t="s">
        <v>855</v>
      </c>
      <c r="BB114" s="22">
        <v>8</v>
      </c>
      <c r="BC114" s="22" t="s">
        <v>1197</v>
      </c>
      <c r="BD114" s="22">
        <v>9</v>
      </c>
      <c r="BE114" s="22" t="s">
        <v>1070</v>
      </c>
      <c r="BF114" s="22"/>
    </row>
    <row r="115" spans="2:59" s="15" customFormat="1" ht="15" x14ac:dyDescent="0.2">
      <c r="B115" s="16"/>
      <c r="C115" s="17" t="s">
        <v>1198</v>
      </c>
      <c r="D115" s="17" t="s">
        <v>1199</v>
      </c>
      <c r="F115" s="17"/>
      <c r="G115" s="17" t="s">
        <v>72</v>
      </c>
      <c r="H115" s="17"/>
      <c r="I115" s="17" t="s">
        <v>61</v>
      </c>
      <c r="J115" s="17"/>
      <c r="K115" s="18" t="s">
        <v>915</v>
      </c>
      <c r="L115" s="17"/>
      <c r="M115" s="19">
        <v>44717</v>
      </c>
      <c r="N115" s="17" t="s">
        <v>62</v>
      </c>
      <c r="O115" s="17" t="s">
        <v>91</v>
      </c>
      <c r="R115" s="17" t="s">
        <v>489</v>
      </c>
      <c r="S115" s="17" t="s">
        <v>1200</v>
      </c>
      <c r="T115" s="15" t="str">
        <f t="shared" si="1"/>
        <v>Bud gall midge</v>
      </c>
      <c r="U115" s="17" t="s">
        <v>127</v>
      </c>
      <c r="V115" s="17" t="s">
        <v>1201</v>
      </c>
      <c r="X115" s="17" t="s">
        <v>1202</v>
      </c>
      <c r="Z115" s="17" t="s">
        <v>61</v>
      </c>
      <c r="AC115" s="17" t="s">
        <v>548</v>
      </c>
      <c r="AD115" s="17" t="s">
        <v>74</v>
      </c>
      <c r="AE115" s="17" t="s">
        <v>1203</v>
      </c>
      <c r="AF115" s="17" t="s">
        <v>1204</v>
      </c>
      <c r="AG115" s="17"/>
      <c r="AH115" s="20"/>
      <c r="AJ115" s="21" t="s">
        <v>537</v>
      </c>
      <c r="AK115" s="21" t="s">
        <v>537</v>
      </c>
      <c r="AL115" s="17" t="s">
        <v>101</v>
      </c>
      <c r="AN115" s="17">
        <v>0</v>
      </c>
      <c r="AO115" s="15" t="s">
        <v>538</v>
      </c>
      <c r="AP115" s="15">
        <v>1</v>
      </c>
      <c r="AQ115" s="15" t="s">
        <v>539</v>
      </c>
      <c r="AV115" s="20"/>
      <c r="BB115" s="23"/>
      <c r="BC115" s="22"/>
      <c r="BD115" s="22"/>
      <c r="BE115" s="22"/>
      <c r="BF115" s="22"/>
      <c r="BG115" s="22"/>
    </row>
    <row r="116" spans="2:59" s="15" customFormat="1" ht="15" x14ac:dyDescent="0.2">
      <c r="B116" s="16"/>
      <c r="C116" s="17" t="s">
        <v>1205</v>
      </c>
      <c r="D116" s="17" t="s">
        <v>1206</v>
      </c>
      <c r="F116" s="17"/>
      <c r="G116" s="17" t="s">
        <v>72</v>
      </c>
      <c r="H116" s="17"/>
      <c r="I116" s="17" t="s">
        <v>61</v>
      </c>
      <c r="J116" s="17"/>
      <c r="K116" s="18" t="s">
        <v>915</v>
      </c>
      <c r="L116" s="17"/>
      <c r="M116" s="19">
        <v>44717</v>
      </c>
      <c r="N116" s="17" t="s">
        <v>62</v>
      </c>
      <c r="O116" s="17" t="s">
        <v>91</v>
      </c>
      <c r="R116" s="17" t="s">
        <v>170</v>
      </c>
      <c r="S116" s="17" t="s">
        <v>1207</v>
      </c>
      <c r="T116" s="15" t="str">
        <f t="shared" si="1"/>
        <v>Fruit green fruit drop</v>
      </c>
      <c r="U116" s="17" t="s">
        <v>67</v>
      </c>
      <c r="V116" s="17" t="s">
        <v>1208</v>
      </c>
      <c r="X116" s="17" t="s">
        <v>1209</v>
      </c>
      <c r="Z116" s="17" t="s">
        <v>61</v>
      </c>
      <c r="AC116" s="17" t="s">
        <v>1210</v>
      </c>
      <c r="AD116" s="17" t="s">
        <v>74</v>
      </c>
      <c r="AE116" s="17" t="s">
        <v>1210</v>
      </c>
      <c r="AF116" s="17" t="s">
        <v>1211</v>
      </c>
      <c r="AG116" s="17"/>
      <c r="AH116" s="20"/>
      <c r="AJ116" s="21" t="s">
        <v>537</v>
      </c>
      <c r="AK116" s="21" t="s">
        <v>537</v>
      </c>
      <c r="AL116" s="17" t="s">
        <v>101</v>
      </c>
      <c r="AN116" s="17">
        <v>0</v>
      </c>
      <c r="AO116" s="15" t="s">
        <v>538</v>
      </c>
      <c r="AP116" s="15">
        <v>1</v>
      </c>
      <c r="AQ116" s="15" t="s">
        <v>539</v>
      </c>
      <c r="AV116" s="20"/>
      <c r="BB116" s="23"/>
      <c r="BC116" s="22"/>
      <c r="BD116" s="22"/>
      <c r="BE116" s="22"/>
      <c r="BF116" s="22"/>
      <c r="BG116" s="22"/>
    </row>
    <row r="117" spans="2:59" s="15" customFormat="1" ht="15" x14ac:dyDescent="0.2">
      <c r="B117" s="16"/>
      <c r="C117" s="17" t="s">
        <v>1212</v>
      </c>
      <c r="D117" s="17" t="s">
        <v>1213</v>
      </c>
      <c r="F117" s="17"/>
      <c r="G117" s="17" t="s">
        <v>60</v>
      </c>
      <c r="H117" s="17"/>
      <c r="I117" s="17" t="s">
        <v>61</v>
      </c>
      <c r="J117" s="17"/>
      <c r="K117" s="18" t="s">
        <v>915</v>
      </c>
      <c r="L117" s="17"/>
      <c r="M117" s="19">
        <v>44717</v>
      </c>
      <c r="N117" s="17" t="s">
        <v>62</v>
      </c>
      <c r="O117" s="17" t="s">
        <v>91</v>
      </c>
      <c r="R117" s="17" t="s">
        <v>68</v>
      </c>
      <c r="S117" s="17" t="s">
        <v>1214</v>
      </c>
      <c r="T117" s="15" t="str">
        <f t="shared" si="1"/>
        <v>Plant growth habit</v>
      </c>
      <c r="U117" s="17" t="s">
        <v>67</v>
      </c>
      <c r="V117" s="17" t="s">
        <v>1215</v>
      </c>
      <c r="X117" s="17" t="s">
        <v>1216</v>
      </c>
      <c r="Z117" s="17" t="s">
        <v>61</v>
      </c>
      <c r="AC117" s="17" t="s">
        <v>1217</v>
      </c>
      <c r="AD117" s="17" t="s">
        <v>74</v>
      </c>
      <c r="AE117" s="17" t="s">
        <v>1218</v>
      </c>
      <c r="AF117" s="17" t="s">
        <v>1219</v>
      </c>
      <c r="AG117" s="17"/>
      <c r="AH117" s="20"/>
      <c r="AJ117" s="21" t="s">
        <v>1220</v>
      </c>
      <c r="AK117" s="21" t="s">
        <v>753</v>
      </c>
      <c r="AL117" s="17" t="s">
        <v>222</v>
      </c>
      <c r="AN117" s="17">
        <v>1</v>
      </c>
      <c r="AO117" s="15" t="s">
        <v>1221</v>
      </c>
      <c r="AP117" s="15">
        <v>2</v>
      </c>
      <c r="AQ117" s="15" t="s">
        <v>1222</v>
      </c>
      <c r="AR117" s="15">
        <v>3</v>
      </c>
      <c r="AS117" s="15" t="s">
        <v>1223</v>
      </c>
      <c r="AT117" s="15">
        <v>4</v>
      </c>
      <c r="AU117" s="20" t="s">
        <v>1224</v>
      </c>
      <c r="AV117" s="15">
        <v>5</v>
      </c>
      <c r="AW117" s="15" t="s">
        <v>1225</v>
      </c>
      <c r="AX117" s="15">
        <v>6</v>
      </c>
      <c r="AY117" s="15" t="s">
        <v>1226</v>
      </c>
      <c r="AZ117" s="15">
        <v>7</v>
      </c>
      <c r="BA117" s="23" t="s">
        <v>1227</v>
      </c>
      <c r="BB117" s="22">
        <v>8</v>
      </c>
      <c r="BC117" s="22" t="s">
        <v>1228</v>
      </c>
      <c r="BD117" s="22">
        <v>9</v>
      </c>
      <c r="BE117" s="22" t="s">
        <v>1229</v>
      </c>
      <c r="BF117" s="22"/>
    </row>
    <row r="118" spans="2:59" s="15" customFormat="1" ht="15" x14ac:dyDescent="0.2">
      <c r="B118" s="16"/>
      <c r="C118" s="17" t="s">
        <v>1230</v>
      </c>
      <c r="D118" s="17" t="s">
        <v>1231</v>
      </c>
      <c r="F118" s="17"/>
      <c r="G118" s="17" t="s">
        <v>72</v>
      </c>
      <c r="H118" s="17"/>
      <c r="I118" s="17" t="s">
        <v>61</v>
      </c>
      <c r="J118" s="17"/>
      <c r="K118" s="18" t="s">
        <v>915</v>
      </c>
      <c r="L118" s="17"/>
      <c r="M118" s="19">
        <v>44717</v>
      </c>
      <c r="N118" s="17" t="s">
        <v>62</v>
      </c>
      <c r="O118" s="17" t="s">
        <v>91</v>
      </c>
      <c r="R118" s="17" t="s">
        <v>170</v>
      </c>
      <c r="S118" s="17" t="s">
        <v>1232</v>
      </c>
      <c r="T118" s="15" t="str">
        <f t="shared" si="1"/>
        <v>Fruit uniform ripening</v>
      </c>
      <c r="U118" s="17" t="s">
        <v>67</v>
      </c>
      <c r="V118" s="17" t="s">
        <v>1233</v>
      </c>
      <c r="X118" s="17" t="s">
        <v>1234</v>
      </c>
      <c r="Z118" s="17" t="s">
        <v>61</v>
      </c>
      <c r="AC118" s="17" t="s">
        <v>1235</v>
      </c>
      <c r="AD118" s="17" t="s">
        <v>74</v>
      </c>
      <c r="AE118" s="17" t="s">
        <v>1236</v>
      </c>
      <c r="AF118" s="17" t="s">
        <v>1237</v>
      </c>
      <c r="AG118" s="17"/>
      <c r="AH118" s="20"/>
      <c r="AJ118" s="21" t="s">
        <v>1238</v>
      </c>
      <c r="AK118" s="21" t="s">
        <v>753</v>
      </c>
      <c r="AL118" s="17" t="s">
        <v>222</v>
      </c>
      <c r="AN118" s="17">
        <v>1</v>
      </c>
      <c r="AO118" s="15" t="s">
        <v>1239</v>
      </c>
      <c r="AP118" s="15">
        <v>2</v>
      </c>
      <c r="AQ118" s="15" t="s">
        <v>1240</v>
      </c>
      <c r="AR118" s="15">
        <v>3</v>
      </c>
      <c r="AS118" s="15" t="s">
        <v>1241</v>
      </c>
      <c r="AT118" s="15">
        <v>4</v>
      </c>
      <c r="AU118" s="20" t="s">
        <v>1242</v>
      </c>
      <c r="AV118" s="15">
        <v>5</v>
      </c>
      <c r="AW118" s="15" t="s">
        <v>1243</v>
      </c>
      <c r="AX118" s="15">
        <v>6</v>
      </c>
      <c r="AY118" s="15" t="s">
        <v>1244</v>
      </c>
      <c r="AZ118" s="15">
        <v>7</v>
      </c>
      <c r="BA118" s="23" t="s">
        <v>1245</v>
      </c>
      <c r="BB118" s="22">
        <v>8</v>
      </c>
      <c r="BC118" s="22" t="s">
        <v>1246</v>
      </c>
      <c r="BD118" s="22">
        <v>9</v>
      </c>
      <c r="BE118" s="22" t="s">
        <v>1247</v>
      </c>
      <c r="BF118" s="22"/>
    </row>
    <row r="119" spans="2:59" s="15" customFormat="1" ht="15" x14ac:dyDescent="0.2">
      <c r="B119" s="16"/>
      <c r="C119" s="17" t="s">
        <v>1248</v>
      </c>
      <c r="D119" s="17" t="s">
        <v>1249</v>
      </c>
      <c r="F119" s="17"/>
      <c r="G119" s="17" t="s">
        <v>60</v>
      </c>
      <c r="H119" s="17"/>
      <c r="I119" s="17" t="s">
        <v>61</v>
      </c>
      <c r="J119" s="17"/>
      <c r="K119" s="18" t="s">
        <v>915</v>
      </c>
      <c r="L119" s="17" t="s">
        <v>1250</v>
      </c>
      <c r="M119" s="19">
        <v>44717</v>
      </c>
      <c r="N119" s="17" t="s">
        <v>62</v>
      </c>
      <c r="O119" s="17" t="s">
        <v>91</v>
      </c>
      <c r="R119" s="17" t="s">
        <v>68</v>
      </c>
      <c r="S119" s="17" t="s">
        <v>1251</v>
      </c>
      <c r="T119" s="15" t="str">
        <f t="shared" si="1"/>
        <v>Plant leaf to bloom ratio</v>
      </c>
      <c r="U119" s="17" t="s">
        <v>127</v>
      </c>
      <c r="V119" s="17" t="s">
        <v>1252</v>
      </c>
      <c r="X119" s="17" t="s">
        <v>1253</v>
      </c>
      <c r="Z119" s="17" t="s">
        <v>61</v>
      </c>
      <c r="AC119" s="17" t="s">
        <v>1254</v>
      </c>
      <c r="AD119" s="17" t="s">
        <v>74</v>
      </c>
      <c r="AE119" s="17" t="s">
        <v>1255</v>
      </c>
      <c r="AF119" s="17" t="s">
        <v>1256</v>
      </c>
      <c r="AG119" s="17"/>
      <c r="AH119" s="20"/>
      <c r="AJ119" s="21" t="s">
        <v>1257</v>
      </c>
      <c r="AK119" s="21" t="s">
        <v>1258</v>
      </c>
      <c r="AL119" s="17" t="s">
        <v>101</v>
      </c>
      <c r="AN119" s="17">
        <v>0</v>
      </c>
      <c r="AO119" s="15" t="s">
        <v>1259</v>
      </c>
      <c r="AP119" s="15">
        <v>1</v>
      </c>
      <c r="AQ119" s="15" t="s">
        <v>1260</v>
      </c>
      <c r="AR119" s="15">
        <v>-1</v>
      </c>
      <c r="AS119" s="15" t="s">
        <v>1261</v>
      </c>
      <c r="AV119" s="20"/>
      <c r="BB119" s="23"/>
      <c r="BC119" s="22"/>
      <c r="BD119" s="22"/>
      <c r="BE119" s="22"/>
      <c r="BF119" s="22"/>
      <c r="BG119" s="22"/>
    </row>
    <row r="120" spans="2:59" s="15" customFormat="1" ht="15" x14ac:dyDescent="0.2">
      <c r="B120" s="16"/>
      <c r="C120" s="17" t="s">
        <v>1262</v>
      </c>
      <c r="D120" s="17" t="s">
        <v>1263</v>
      </c>
      <c r="F120" s="17"/>
      <c r="G120" s="17" t="s">
        <v>60</v>
      </c>
      <c r="H120" s="17"/>
      <c r="I120" s="17" t="s">
        <v>61</v>
      </c>
      <c r="J120" s="17"/>
      <c r="K120" s="18" t="s">
        <v>915</v>
      </c>
      <c r="L120" s="17"/>
      <c r="M120" s="19">
        <v>44717</v>
      </c>
      <c r="N120" s="17" t="s">
        <v>62</v>
      </c>
      <c r="O120" s="17" t="s">
        <v>91</v>
      </c>
      <c r="R120" s="17" t="s">
        <v>321</v>
      </c>
      <c r="S120" s="17" t="s">
        <v>1264</v>
      </c>
      <c r="T120" s="15" t="str">
        <f t="shared" si="1"/>
        <v>Stem monopodial</v>
      </c>
      <c r="U120" s="17" t="s">
        <v>81</v>
      </c>
      <c r="V120" s="17" t="s">
        <v>1265</v>
      </c>
      <c r="X120" s="17" t="s">
        <v>1266</v>
      </c>
      <c r="Z120" s="17" t="s">
        <v>61</v>
      </c>
      <c r="AC120" s="17" t="s">
        <v>1267</v>
      </c>
      <c r="AD120" s="17" t="s">
        <v>74</v>
      </c>
      <c r="AE120" s="17" t="s">
        <v>1267</v>
      </c>
      <c r="AF120" s="17" t="s">
        <v>1268</v>
      </c>
      <c r="AG120" s="17"/>
      <c r="AH120" s="20"/>
      <c r="AJ120" s="21" t="s">
        <v>537</v>
      </c>
      <c r="AK120" s="21" t="s">
        <v>537</v>
      </c>
      <c r="AL120" s="17" t="s">
        <v>101</v>
      </c>
      <c r="AN120" s="17">
        <v>0</v>
      </c>
      <c r="AO120" s="15" t="s">
        <v>538</v>
      </c>
      <c r="AP120" s="15">
        <v>1</v>
      </c>
      <c r="AQ120" s="15" t="s">
        <v>539</v>
      </c>
      <c r="AV120" s="20"/>
      <c r="BB120" s="23"/>
      <c r="BC120" s="22"/>
      <c r="BD120" s="22"/>
      <c r="BE120" s="22"/>
      <c r="BF120" s="22"/>
      <c r="BG120" s="22"/>
    </row>
    <row r="121" spans="2:59" s="15" customFormat="1" ht="15" x14ac:dyDescent="0.2">
      <c r="B121" s="16"/>
      <c r="C121" s="17" t="s">
        <v>1269</v>
      </c>
      <c r="D121" s="17" t="s">
        <v>1270</v>
      </c>
      <c r="F121" s="17"/>
      <c r="G121" s="17" t="s">
        <v>72</v>
      </c>
      <c r="H121" s="17"/>
      <c r="I121" s="17" t="s">
        <v>61</v>
      </c>
      <c r="J121" s="17"/>
      <c r="K121" s="18" t="s">
        <v>915</v>
      </c>
      <c r="L121" s="17"/>
      <c r="M121" s="19">
        <v>44717</v>
      </c>
      <c r="N121" s="17" t="s">
        <v>62</v>
      </c>
      <c r="O121" s="17" t="s">
        <v>91</v>
      </c>
      <c r="R121" s="17" t="s">
        <v>68</v>
      </c>
      <c r="S121" s="17" t="s">
        <v>1271</v>
      </c>
      <c r="T121" s="15" t="str">
        <f t="shared" si="1"/>
        <v>Plant fruit number</v>
      </c>
      <c r="U121" s="17" t="s">
        <v>67</v>
      </c>
      <c r="V121" s="17" t="s">
        <v>1272</v>
      </c>
      <c r="X121" s="17" t="s">
        <v>1273</v>
      </c>
      <c r="Z121" s="17" t="s">
        <v>61</v>
      </c>
      <c r="AC121" s="17" t="s">
        <v>1274</v>
      </c>
      <c r="AD121" s="17" t="s">
        <v>70</v>
      </c>
      <c r="AE121" s="17" t="s">
        <v>1275</v>
      </c>
      <c r="AF121" s="17" t="s">
        <v>1276</v>
      </c>
      <c r="AG121" s="17"/>
      <c r="AH121" s="20"/>
      <c r="AJ121" s="21" t="s">
        <v>185</v>
      </c>
      <c r="AK121" s="21" t="s">
        <v>186</v>
      </c>
      <c r="AL121" s="17" t="s">
        <v>123</v>
      </c>
      <c r="AN121" s="17"/>
      <c r="AV121" s="20"/>
      <c r="BB121" s="23"/>
      <c r="BC121" s="22"/>
      <c r="BD121" s="22"/>
      <c r="BE121" s="22"/>
      <c r="BF121" s="22"/>
      <c r="BG121" s="22"/>
    </row>
    <row r="122" spans="2:59" s="15" customFormat="1" ht="15" x14ac:dyDescent="0.2">
      <c r="B122" s="16"/>
      <c r="C122" s="17" t="s">
        <v>1277</v>
      </c>
      <c r="D122" s="17" t="s">
        <v>1278</v>
      </c>
      <c r="F122" s="17"/>
      <c r="G122" s="17" t="s">
        <v>72</v>
      </c>
      <c r="H122" s="17"/>
      <c r="I122" s="17" t="s">
        <v>61</v>
      </c>
      <c r="J122" s="17"/>
      <c r="K122" s="18" t="s">
        <v>915</v>
      </c>
      <c r="L122" s="17"/>
      <c r="M122" s="19">
        <v>44717</v>
      </c>
      <c r="N122" s="17" t="s">
        <v>62</v>
      </c>
      <c r="O122" s="17" t="s">
        <v>91</v>
      </c>
      <c r="R122" s="17" t="s">
        <v>68</v>
      </c>
      <c r="S122" s="17" t="s">
        <v>69</v>
      </c>
      <c r="T122" s="15" t="str">
        <f t="shared" si="1"/>
        <v>Plant height</v>
      </c>
      <c r="U122" s="17" t="s">
        <v>81</v>
      </c>
      <c r="V122" s="17" t="s">
        <v>1279</v>
      </c>
      <c r="X122" s="17" t="s">
        <v>1280</v>
      </c>
      <c r="Z122" s="17" t="s">
        <v>61</v>
      </c>
      <c r="AC122" s="17" t="s">
        <v>1281</v>
      </c>
      <c r="AD122" s="17" t="s">
        <v>70</v>
      </c>
      <c r="AE122" s="17" t="s">
        <v>1282</v>
      </c>
      <c r="AF122" s="17" t="s">
        <v>1283</v>
      </c>
      <c r="AG122" s="17"/>
      <c r="AH122" s="20"/>
      <c r="AJ122" s="21" t="s">
        <v>71</v>
      </c>
      <c r="AK122" s="21" t="s">
        <v>71</v>
      </c>
      <c r="AL122" s="17" t="s">
        <v>123</v>
      </c>
      <c r="AN122" s="17"/>
      <c r="AV122" s="20"/>
      <c r="BB122" s="23"/>
      <c r="BC122" s="22"/>
      <c r="BD122" s="22"/>
      <c r="BE122" s="22"/>
      <c r="BF122" s="22"/>
      <c r="BG122" s="22"/>
    </row>
    <row r="123" spans="2:59" s="15" customFormat="1" ht="15" x14ac:dyDescent="0.2">
      <c r="B123" s="16"/>
      <c r="C123" s="17" t="s">
        <v>1284</v>
      </c>
      <c r="D123" s="17" t="s">
        <v>1285</v>
      </c>
      <c r="F123" s="17"/>
      <c r="G123" s="17" t="s">
        <v>72</v>
      </c>
      <c r="H123" s="17"/>
      <c r="I123" s="17" t="s">
        <v>61</v>
      </c>
      <c r="J123" s="17"/>
      <c r="K123" s="18" t="s">
        <v>915</v>
      </c>
      <c r="L123" s="17"/>
      <c r="M123" s="19">
        <v>44717</v>
      </c>
      <c r="N123" s="17" t="s">
        <v>62</v>
      </c>
      <c r="O123" s="17" t="s">
        <v>91</v>
      </c>
      <c r="R123" s="17" t="s">
        <v>68</v>
      </c>
      <c r="S123" s="17" t="s">
        <v>1286</v>
      </c>
      <c r="T123" s="15" t="str">
        <f t="shared" si="1"/>
        <v>Plant width</v>
      </c>
      <c r="U123" s="17" t="s">
        <v>81</v>
      </c>
      <c r="V123" s="17" t="s">
        <v>1287</v>
      </c>
      <c r="X123" s="17" t="s">
        <v>1288</v>
      </c>
      <c r="Z123" s="17" t="s">
        <v>61</v>
      </c>
      <c r="AC123" s="17" t="s">
        <v>1289</v>
      </c>
      <c r="AD123" s="17" t="s">
        <v>70</v>
      </c>
      <c r="AE123" s="17" t="s">
        <v>1290</v>
      </c>
      <c r="AF123" s="17" t="s">
        <v>1291</v>
      </c>
      <c r="AG123" s="17"/>
      <c r="AH123" s="20"/>
      <c r="AJ123" s="21" t="s">
        <v>71</v>
      </c>
      <c r="AK123" s="21" t="s">
        <v>71</v>
      </c>
      <c r="AL123" s="17" t="s">
        <v>123</v>
      </c>
      <c r="AN123" s="17"/>
      <c r="AV123" s="20"/>
      <c r="BB123" s="23"/>
      <c r="BC123" s="22"/>
      <c r="BD123" s="22"/>
      <c r="BE123" s="22"/>
      <c r="BF123" s="22"/>
      <c r="BG123" s="22"/>
    </row>
    <row r="124" spans="2:59" s="15" customFormat="1" ht="15" x14ac:dyDescent="0.2">
      <c r="B124" s="16"/>
      <c r="C124" s="17" t="s">
        <v>1292</v>
      </c>
      <c r="D124" s="17" t="s">
        <v>1293</v>
      </c>
      <c r="F124" s="17"/>
      <c r="G124" s="17" t="s">
        <v>60</v>
      </c>
      <c r="H124" s="17"/>
      <c r="I124" s="17" t="s">
        <v>61</v>
      </c>
      <c r="J124" s="17"/>
      <c r="K124" s="18" t="s">
        <v>915</v>
      </c>
      <c r="L124" s="17"/>
      <c r="M124" s="19">
        <v>44717</v>
      </c>
      <c r="N124" s="17" t="s">
        <v>62</v>
      </c>
      <c r="O124" s="17" t="s">
        <v>91</v>
      </c>
      <c r="R124" s="17" t="s">
        <v>79</v>
      </c>
      <c r="S124" s="17" t="s">
        <v>213</v>
      </c>
      <c r="T124" s="15" t="str">
        <f t="shared" si="1"/>
        <v>Flower pollination rate</v>
      </c>
      <c r="U124" s="17" t="s">
        <v>67</v>
      </c>
      <c r="V124" s="17" t="s">
        <v>1294</v>
      </c>
      <c r="X124" s="17" t="s">
        <v>1295</v>
      </c>
      <c r="Z124" s="17" t="s">
        <v>61</v>
      </c>
      <c r="AC124" s="17" t="s">
        <v>1296</v>
      </c>
      <c r="AD124" s="17" t="s">
        <v>70</v>
      </c>
      <c r="AE124" s="17" t="s">
        <v>1297</v>
      </c>
      <c r="AF124" s="17" t="s">
        <v>1298</v>
      </c>
      <c r="AG124" s="17"/>
      <c r="AH124" s="20"/>
      <c r="AJ124" s="21" t="s">
        <v>185</v>
      </c>
      <c r="AK124" s="21" t="s">
        <v>186</v>
      </c>
      <c r="AL124" s="17" t="s">
        <v>123</v>
      </c>
      <c r="AN124" s="17"/>
      <c r="AV124" s="20"/>
      <c r="BB124" s="23"/>
      <c r="BC124" s="22"/>
      <c r="BD124" s="22"/>
      <c r="BE124" s="22"/>
      <c r="BF124" s="22"/>
      <c r="BG124" s="22"/>
    </row>
    <row r="125" spans="2:59" s="15" customFormat="1" ht="15" x14ac:dyDescent="0.2">
      <c r="B125" s="16"/>
      <c r="C125" s="17" t="s">
        <v>1299</v>
      </c>
      <c r="D125" s="17" t="s">
        <v>1300</v>
      </c>
      <c r="F125" s="17"/>
      <c r="G125" s="17" t="s">
        <v>72</v>
      </c>
      <c r="H125" s="17"/>
      <c r="I125" s="17" t="s">
        <v>61</v>
      </c>
      <c r="J125" s="17"/>
      <c r="K125" s="18" t="s">
        <v>915</v>
      </c>
      <c r="L125" s="17"/>
      <c r="M125" s="19">
        <v>44717</v>
      </c>
      <c r="N125" s="17" t="s">
        <v>62</v>
      </c>
      <c r="O125" s="17" t="s">
        <v>91</v>
      </c>
      <c r="R125" s="17" t="s">
        <v>170</v>
      </c>
      <c r="S125" s="17" t="s">
        <v>1301</v>
      </c>
      <c r="T125" s="15" t="str">
        <f t="shared" si="1"/>
        <v>Fruit seed count</v>
      </c>
      <c r="U125" s="17" t="s">
        <v>67</v>
      </c>
      <c r="V125" s="17" t="s">
        <v>1302</v>
      </c>
      <c r="X125" s="17" t="s">
        <v>1303</v>
      </c>
      <c r="Z125" s="17" t="s">
        <v>61</v>
      </c>
      <c r="AC125" s="17" t="s">
        <v>1304</v>
      </c>
      <c r="AD125" s="17" t="s">
        <v>70</v>
      </c>
      <c r="AE125" s="17" t="s">
        <v>1305</v>
      </c>
      <c r="AF125" s="17" t="s">
        <v>1306</v>
      </c>
      <c r="AG125" s="17"/>
      <c r="AH125" s="20"/>
      <c r="AJ125" s="21" t="s">
        <v>122</v>
      </c>
      <c r="AK125" s="21" t="s">
        <v>122</v>
      </c>
      <c r="AL125" s="17" t="s">
        <v>123</v>
      </c>
      <c r="AN125" s="17"/>
      <c r="AV125" s="20"/>
      <c r="BB125" s="23"/>
      <c r="BC125" s="22"/>
      <c r="BD125" s="22"/>
      <c r="BE125" s="22"/>
      <c r="BF125" s="22"/>
      <c r="BG125" s="22"/>
    </row>
    <row r="126" spans="2:59" s="15" customFormat="1" ht="15" x14ac:dyDescent="0.2">
      <c r="B126" s="16"/>
      <c r="C126" s="17" t="s">
        <v>1307</v>
      </c>
      <c r="D126" s="17" t="s">
        <v>1308</v>
      </c>
      <c r="F126" s="17"/>
      <c r="G126" s="17" t="s">
        <v>82</v>
      </c>
      <c r="H126" s="17"/>
      <c r="I126" s="17" t="s">
        <v>61</v>
      </c>
      <c r="J126" s="17"/>
      <c r="K126" s="18" t="s">
        <v>915</v>
      </c>
      <c r="L126" s="17"/>
      <c r="M126" s="19">
        <v>44717</v>
      </c>
      <c r="N126" s="17" t="s">
        <v>62</v>
      </c>
      <c r="O126" s="17" t="s">
        <v>91</v>
      </c>
      <c r="R126" s="17" t="s">
        <v>79</v>
      </c>
      <c r="S126" s="17" t="s">
        <v>1309</v>
      </c>
      <c r="T126" s="15" t="str">
        <f t="shared" si="1"/>
        <v>Flower self-fertility</v>
      </c>
      <c r="U126" s="17" t="s">
        <v>214</v>
      </c>
      <c r="V126" s="17" t="s">
        <v>1310</v>
      </c>
      <c r="X126" s="17" t="s">
        <v>1311</v>
      </c>
      <c r="Z126" s="17" t="s">
        <v>61</v>
      </c>
      <c r="AC126" s="17" t="s">
        <v>1312</v>
      </c>
      <c r="AD126" s="17" t="s">
        <v>64</v>
      </c>
      <c r="AE126" s="17" t="s">
        <v>1313</v>
      </c>
      <c r="AF126" s="17" t="s">
        <v>1314</v>
      </c>
      <c r="AG126" s="17"/>
      <c r="AH126" s="20"/>
      <c r="AJ126" s="21" t="s">
        <v>185</v>
      </c>
      <c r="AK126" s="21" t="s">
        <v>186</v>
      </c>
      <c r="AL126" s="17" t="s">
        <v>123</v>
      </c>
      <c r="AN126" s="17"/>
      <c r="AV126" s="20"/>
      <c r="BB126" s="23"/>
      <c r="BC126" s="22"/>
      <c r="BD126" s="22"/>
      <c r="BE126" s="22"/>
      <c r="BF126" s="22"/>
      <c r="BG126" s="22"/>
    </row>
    <row r="127" spans="2:59" s="15" customFormat="1" ht="15" x14ac:dyDescent="0.2">
      <c r="B127" s="16"/>
      <c r="C127" s="17" t="s">
        <v>1315</v>
      </c>
      <c r="D127" s="17" t="s">
        <v>1316</v>
      </c>
      <c r="F127" s="17"/>
      <c r="G127" s="17" t="s">
        <v>72</v>
      </c>
      <c r="H127" s="17"/>
      <c r="I127" s="17" t="s">
        <v>61</v>
      </c>
      <c r="J127" s="17"/>
      <c r="K127" s="18" t="s">
        <v>915</v>
      </c>
      <c r="L127" s="17"/>
      <c r="M127" s="19">
        <v>44717</v>
      </c>
      <c r="N127" s="17" t="s">
        <v>62</v>
      </c>
      <c r="O127" s="17" t="s">
        <v>91</v>
      </c>
      <c r="R127" s="17" t="s">
        <v>321</v>
      </c>
      <c r="S127" s="17" t="s">
        <v>1317</v>
      </c>
      <c r="T127" s="15" t="str">
        <f t="shared" si="1"/>
        <v>Stem canker</v>
      </c>
      <c r="U127" s="17" t="s">
        <v>127</v>
      </c>
      <c r="V127" s="17" t="s">
        <v>1318</v>
      </c>
      <c r="X127" s="17" t="s">
        <v>1319</v>
      </c>
      <c r="Z127" s="17" t="s">
        <v>61</v>
      </c>
      <c r="AC127" s="17" t="s">
        <v>534</v>
      </c>
      <c r="AD127" s="17" t="s">
        <v>74</v>
      </c>
      <c r="AE127" s="17" t="s">
        <v>1320</v>
      </c>
      <c r="AF127" s="17" t="s">
        <v>1321</v>
      </c>
      <c r="AG127" s="17"/>
      <c r="AH127" s="20"/>
      <c r="AJ127" s="21" t="s">
        <v>537</v>
      </c>
      <c r="AK127" s="21" t="s">
        <v>537</v>
      </c>
      <c r="AL127" s="17" t="s">
        <v>101</v>
      </c>
      <c r="AN127" s="17">
        <v>0</v>
      </c>
      <c r="AO127" s="15" t="s">
        <v>538</v>
      </c>
      <c r="AP127" s="15">
        <v>1</v>
      </c>
      <c r="AQ127" s="15" t="s">
        <v>539</v>
      </c>
      <c r="AV127" s="20"/>
      <c r="BB127" s="23"/>
      <c r="BC127" s="22"/>
      <c r="BD127" s="22"/>
      <c r="BE127" s="22"/>
      <c r="BF127" s="22"/>
      <c r="BG127" s="22"/>
    </row>
    <row r="128" spans="2:59" s="15" customFormat="1" ht="15" x14ac:dyDescent="0.2">
      <c r="B128" s="16"/>
      <c r="C128" s="17" t="s">
        <v>1322</v>
      </c>
      <c r="D128" s="17" t="s">
        <v>1323</v>
      </c>
      <c r="F128" s="17"/>
      <c r="G128" s="17" t="s">
        <v>72</v>
      </c>
      <c r="H128" s="17"/>
      <c r="I128" s="17" t="s">
        <v>61</v>
      </c>
      <c r="J128" s="17"/>
      <c r="K128" s="18" t="s">
        <v>915</v>
      </c>
      <c r="L128" s="17"/>
      <c r="M128" s="19">
        <v>44717</v>
      </c>
      <c r="N128" s="17" t="s">
        <v>62</v>
      </c>
      <c r="O128" s="17" t="s">
        <v>91</v>
      </c>
      <c r="R128" s="17" t="s">
        <v>170</v>
      </c>
      <c r="S128" s="17" t="s">
        <v>480</v>
      </c>
      <c r="T128" s="15" t="str">
        <f t="shared" si="1"/>
        <v>Fruit titratable acidity</v>
      </c>
      <c r="U128" s="17" t="s">
        <v>76</v>
      </c>
      <c r="V128" s="17" t="s">
        <v>1324</v>
      </c>
      <c r="X128" s="17" t="s">
        <v>1325</v>
      </c>
      <c r="Z128" s="17" t="s">
        <v>61</v>
      </c>
      <c r="AC128" s="17" t="s">
        <v>483</v>
      </c>
      <c r="AD128" s="17" t="s">
        <v>70</v>
      </c>
      <c r="AE128" s="17" t="s">
        <v>1326</v>
      </c>
      <c r="AF128" t="s">
        <v>1327</v>
      </c>
      <c r="AG128" s="17"/>
      <c r="AH128" s="20"/>
      <c r="AJ128" s="21" t="s">
        <v>486</v>
      </c>
      <c r="AK128" s="21" t="s">
        <v>486</v>
      </c>
      <c r="AL128" s="17" t="s">
        <v>123</v>
      </c>
      <c r="AN128" s="17"/>
      <c r="AV128" s="20"/>
      <c r="BB128" s="23"/>
      <c r="BC128" s="22"/>
      <c r="BD128" s="22"/>
      <c r="BE128" s="22"/>
      <c r="BF128" s="22"/>
      <c r="BG128" s="22"/>
    </row>
    <row r="129" spans="2:59" s="15" customFormat="1" ht="15" x14ac:dyDescent="0.2">
      <c r="B129" s="16"/>
      <c r="C129" s="17" t="s">
        <v>1328</v>
      </c>
      <c r="D129" s="17" t="s">
        <v>1329</v>
      </c>
      <c r="F129" s="17"/>
      <c r="G129" s="17" t="s">
        <v>82</v>
      </c>
      <c r="H129" s="17"/>
      <c r="I129" s="17" t="s">
        <v>61</v>
      </c>
      <c r="J129" s="17"/>
      <c r="K129" s="17" t="s">
        <v>915</v>
      </c>
      <c r="L129" s="17"/>
      <c r="M129" s="19">
        <v>44717</v>
      </c>
      <c r="N129" s="17" t="s">
        <v>62</v>
      </c>
      <c r="O129" s="17" t="s">
        <v>91</v>
      </c>
      <c r="R129" s="17" t="s">
        <v>68</v>
      </c>
      <c r="S129" s="17" t="s">
        <v>1330</v>
      </c>
      <c r="T129" s="15" t="str">
        <f t="shared" si="1"/>
        <v>Plant true to type</v>
      </c>
      <c r="U129" s="17" t="s">
        <v>86</v>
      </c>
      <c r="V129" s="17" t="s">
        <v>1331</v>
      </c>
      <c r="X129" s="17" t="s">
        <v>1332</v>
      </c>
      <c r="Z129" s="17" t="s">
        <v>61</v>
      </c>
      <c r="AC129" s="17" t="s">
        <v>1333</v>
      </c>
      <c r="AD129" s="17" t="s">
        <v>70</v>
      </c>
      <c r="AE129" s="17" t="s">
        <v>1334</v>
      </c>
      <c r="AF129" t="s">
        <v>1335</v>
      </c>
      <c r="AG129" s="17"/>
      <c r="AH129" s="20" t="s">
        <v>1336</v>
      </c>
      <c r="AJ129" s="21" t="s">
        <v>537</v>
      </c>
      <c r="AK129" s="21" t="s">
        <v>537</v>
      </c>
      <c r="AL129" s="17" t="s">
        <v>101</v>
      </c>
      <c r="AN129" s="17">
        <v>0</v>
      </c>
      <c r="AO129" s="15" t="s">
        <v>538</v>
      </c>
      <c r="AP129" s="15">
        <v>1</v>
      </c>
      <c r="AQ129" s="15" t="s">
        <v>539</v>
      </c>
      <c r="AV129" s="20"/>
      <c r="BB129" s="23"/>
      <c r="BC129" s="22"/>
      <c r="BD129" s="22"/>
      <c r="BE129" s="22"/>
      <c r="BF129" s="22"/>
      <c r="BG129" s="22"/>
    </row>
    <row r="130" spans="2:59" s="15" customFormat="1" ht="15" x14ac:dyDescent="0.2">
      <c r="B130" s="16"/>
      <c r="C130" s="17" t="s">
        <v>1337</v>
      </c>
      <c r="D130" s="17" t="s">
        <v>1338</v>
      </c>
      <c r="F130" s="17"/>
      <c r="G130" s="17" t="s">
        <v>72</v>
      </c>
      <c r="H130" s="17"/>
      <c r="I130" s="17" t="s">
        <v>61</v>
      </c>
      <c r="J130" s="17"/>
      <c r="K130" s="18" t="s">
        <v>915</v>
      </c>
      <c r="L130" s="17"/>
      <c r="M130" s="19">
        <v>44717</v>
      </c>
      <c r="N130" s="17" t="s">
        <v>62</v>
      </c>
      <c r="O130" s="17" t="s">
        <v>91</v>
      </c>
      <c r="R130" s="17" t="s">
        <v>68</v>
      </c>
      <c r="S130" s="17" t="s">
        <v>1339</v>
      </c>
      <c r="T130" s="15" t="str">
        <f t="shared" ref="T130:T179" si="2">_xlfn.CONCAT(R130," ",S130)</f>
        <v>Plant plant vigor</v>
      </c>
      <c r="U130" s="17" t="s">
        <v>67</v>
      </c>
      <c r="V130" s="17" t="s">
        <v>1340</v>
      </c>
      <c r="X130" s="17" t="s">
        <v>1341</v>
      </c>
      <c r="Z130" s="17" t="s">
        <v>61</v>
      </c>
      <c r="AC130" s="17" t="s">
        <v>1342</v>
      </c>
      <c r="AD130" s="17" t="s">
        <v>74</v>
      </c>
      <c r="AE130" s="17" t="s">
        <v>1343</v>
      </c>
      <c r="AF130" s="17" t="s">
        <v>1344</v>
      </c>
      <c r="AG130" s="17"/>
      <c r="AH130" s="20"/>
      <c r="AJ130" s="21" t="s">
        <v>1345</v>
      </c>
      <c r="AK130" s="21" t="s">
        <v>75</v>
      </c>
      <c r="AL130" s="17" t="s">
        <v>222</v>
      </c>
      <c r="AN130" s="17">
        <v>1</v>
      </c>
      <c r="AO130" s="15" t="s">
        <v>1346</v>
      </c>
      <c r="AP130" s="15">
        <v>2</v>
      </c>
      <c r="AQ130" s="15" t="s">
        <v>1347</v>
      </c>
      <c r="AR130" s="15">
        <v>3</v>
      </c>
      <c r="AS130" s="15" t="s">
        <v>1348</v>
      </c>
      <c r="AU130" s="20"/>
      <c r="BA130" s="23"/>
      <c r="BB130" s="22"/>
      <c r="BC130" s="22"/>
      <c r="BD130" s="22"/>
      <c r="BE130" s="22"/>
      <c r="BF130" s="22"/>
    </row>
    <row r="131" spans="2:59" s="15" customFormat="1" ht="15" x14ac:dyDescent="0.2">
      <c r="B131" s="16"/>
      <c r="C131" s="17" t="s">
        <v>1349</v>
      </c>
      <c r="D131" s="17" t="s">
        <v>1350</v>
      </c>
      <c r="F131" s="17"/>
      <c r="G131" s="17" t="s">
        <v>72</v>
      </c>
      <c r="H131" s="17"/>
      <c r="I131" s="17" t="s">
        <v>61</v>
      </c>
      <c r="J131" s="17"/>
      <c r="K131" s="18" t="s">
        <v>915</v>
      </c>
      <c r="L131" s="17"/>
      <c r="M131" s="19">
        <v>44717</v>
      </c>
      <c r="N131" s="17" t="s">
        <v>62</v>
      </c>
      <c r="O131" s="17" t="s">
        <v>91</v>
      </c>
      <c r="R131" s="17" t="s">
        <v>68</v>
      </c>
      <c r="S131" s="17" t="s">
        <v>1339</v>
      </c>
      <c r="T131" s="15" t="str">
        <f t="shared" si="2"/>
        <v>Plant plant vigor</v>
      </c>
      <c r="U131" s="17" t="s">
        <v>86</v>
      </c>
      <c r="V131" s="17" t="s">
        <v>1351</v>
      </c>
      <c r="X131" s="17" t="s">
        <v>1352</v>
      </c>
      <c r="Z131" s="17" t="s">
        <v>61</v>
      </c>
      <c r="AC131" s="17" t="s">
        <v>1353</v>
      </c>
      <c r="AD131" s="17" t="s">
        <v>64</v>
      </c>
      <c r="AE131" s="17" t="s">
        <v>980</v>
      </c>
      <c r="AF131" s="17" t="s">
        <v>1354</v>
      </c>
      <c r="AG131" s="17"/>
      <c r="AH131" s="20"/>
      <c r="AJ131" s="21" t="s">
        <v>982</v>
      </c>
      <c r="AK131" s="21" t="s">
        <v>982</v>
      </c>
      <c r="AL131" s="17" t="s">
        <v>123</v>
      </c>
      <c r="AN131" s="17"/>
      <c r="AV131" s="20"/>
      <c r="BB131" s="23"/>
      <c r="BC131" s="22"/>
      <c r="BD131" s="22"/>
      <c r="BE131" s="22"/>
      <c r="BF131" s="22"/>
      <c r="BG131" s="22"/>
    </row>
    <row r="132" spans="2:59" s="15" customFormat="1" ht="15" x14ac:dyDescent="0.2">
      <c r="B132" s="16"/>
      <c r="C132" s="17" t="s">
        <v>1355</v>
      </c>
      <c r="D132" s="17" t="s">
        <v>1356</v>
      </c>
      <c r="F132" s="17"/>
      <c r="G132" s="17" t="s">
        <v>72</v>
      </c>
      <c r="H132" s="17"/>
      <c r="I132" s="17" t="s">
        <v>61</v>
      </c>
      <c r="J132" s="17"/>
      <c r="K132" s="18" t="s">
        <v>915</v>
      </c>
      <c r="M132" s="19">
        <v>44717</v>
      </c>
      <c r="N132" s="17" t="s">
        <v>62</v>
      </c>
      <c r="O132" s="17" t="s">
        <v>91</v>
      </c>
      <c r="R132" s="17" t="s">
        <v>489</v>
      </c>
      <c r="S132" s="17" t="s">
        <v>1357</v>
      </c>
      <c r="T132" s="15" t="str">
        <f t="shared" si="2"/>
        <v>Bud winter hardiness</v>
      </c>
      <c r="U132" s="17" t="s">
        <v>63</v>
      </c>
      <c r="V132" s="17" t="s">
        <v>323</v>
      </c>
      <c r="X132" s="17" t="s">
        <v>1358</v>
      </c>
      <c r="Z132" s="17" t="s">
        <v>61</v>
      </c>
      <c r="AC132" s="17" t="s">
        <v>325</v>
      </c>
      <c r="AD132" s="17" t="s">
        <v>74</v>
      </c>
      <c r="AE132" s="17" t="s">
        <v>1359</v>
      </c>
      <c r="AF132" s="17" t="s">
        <v>1360</v>
      </c>
      <c r="AG132" s="17"/>
      <c r="AH132" s="20" t="s">
        <v>328</v>
      </c>
      <c r="AJ132" s="21" t="s">
        <v>1361</v>
      </c>
      <c r="AK132" s="21" t="s">
        <v>1362</v>
      </c>
      <c r="AL132" s="17" t="s">
        <v>222</v>
      </c>
      <c r="AN132" s="17">
        <v>1</v>
      </c>
      <c r="AO132" s="15" t="s">
        <v>1363</v>
      </c>
      <c r="AP132" s="15">
        <v>2</v>
      </c>
      <c r="AQ132" s="15" t="s">
        <v>1364</v>
      </c>
      <c r="AR132" s="15">
        <v>3</v>
      </c>
      <c r="AS132" s="15" t="s">
        <v>1365</v>
      </c>
      <c r="AT132" s="15">
        <v>4</v>
      </c>
      <c r="AU132" s="20" t="s">
        <v>1366</v>
      </c>
      <c r="AV132" s="15">
        <v>5</v>
      </c>
      <c r="AW132" s="15" t="s">
        <v>1367</v>
      </c>
      <c r="AX132" s="15">
        <v>6</v>
      </c>
      <c r="AY132" s="15" t="s">
        <v>1368</v>
      </c>
      <c r="AZ132" s="15">
        <v>7</v>
      </c>
      <c r="BA132" s="23" t="s">
        <v>1369</v>
      </c>
      <c r="BB132" s="22">
        <v>8</v>
      </c>
      <c r="BC132" s="22" t="s">
        <v>1370</v>
      </c>
      <c r="BD132" s="22">
        <v>9</v>
      </c>
      <c r="BE132" s="22" t="s">
        <v>1371</v>
      </c>
      <c r="BF132" s="22">
        <v>10</v>
      </c>
      <c r="BG132" s="15" t="s">
        <v>340</v>
      </c>
    </row>
    <row r="133" spans="2:59" s="15" customFormat="1" ht="15" x14ac:dyDescent="0.2">
      <c r="B133" s="16"/>
      <c r="C133" s="17" t="s">
        <v>1372</v>
      </c>
      <c r="D133" s="17" t="s">
        <v>1373</v>
      </c>
      <c r="F133" s="17"/>
      <c r="G133" s="17" t="s">
        <v>72</v>
      </c>
      <c r="H133" s="17"/>
      <c r="I133" s="17" t="s">
        <v>61</v>
      </c>
      <c r="J133" s="17"/>
      <c r="K133" s="18" t="s">
        <v>915</v>
      </c>
      <c r="L133" s="17"/>
      <c r="M133" s="19">
        <v>44717</v>
      </c>
      <c r="N133" s="17" t="s">
        <v>62</v>
      </c>
      <c r="O133" s="17" t="s">
        <v>91</v>
      </c>
      <c r="R133" s="17" t="s">
        <v>68</v>
      </c>
      <c r="S133" s="17" t="s">
        <v>311</v>
      </c>
      <c r="T133" s="15" t="str">
        <f t="shared" si="2"/>
        <v>Plant yield</v>
      </c>
      <c r="U133" s="17" t="s">
        <v>67</v>
      </c>
      <c r="V133" s="17" t="s">
        <v>1374</v>
      </c>
      <c r="X133" s="17" t="s">
        <v>1375</v>
      </c>
      <c r="Z133" s="17" t="s">
        <v>61</v>
      </c>
      <c r="AC133" s="17" t="s">
        <v>1376</v>
      </c>
      <c r="AD133" s="17" t="s">
        <v>74</v>
      </c>
      <c r="AE133" s="17" t="s">
        <v>1377</v>
      </c>
      <c r="AF133" s="17" t="s">
        <v>1378</v>
      </c>
      <c r="AG133" s="17"/>
      <c r="AH133" s="20"/>
      <c r="AJ133" s="21" t="s">
        <v>1379</v>
      </c>
      <c r="AK133" s="21" t="s">
        <v>753</v>
      </c>
      <c r="AL133" s="17" t="s">
        <v>222</v>
      </c>
      <c r="AN133" s="17">
        <v>1</v>
      </c>
      <c r="AO133" s="15" t="s">
        <v>1380</v>
      </c>
      <c r="AP133" s="15">
        <v>2</v>
      </c>
      <c r="AQ133" s="15" t="s">
        <v>1381</v>
      </c>
      <c r="AR133" s="15">
        <v>3</v>
      </c>
      <c r="AS133" s="15" t="s">
        <v>1382</v>
      </c>
      <c r="AT133" s="15">
        <v>4</v>
      </c>
      <c r="AU133" s="20" t="s">
        <v>1383</v>
      </c>
      <c r="AV133" s="15">
        <v>5</v>
      </c>
      <c r="AW133" s="15" t="s">
        <v>1384</v>
      </c>
      <c r="AX133" s="15">
        <v>6</v>
      </c>
      <c r="AY133" s="15" t="s">
        <v>1385</v>
      </c>
      <c r="AZ133" s="15">
        <v>7</v>
      </c>
      <c r="BA133" s="23" t="s">
        <v>1386</v>
      </c>
      <c r="BB133" s="22">
        <v>8</v>
      </c>
      <c r="BC133" s="22" t="s">
        <v>1387</v>
      </c>
      <c r="BD133" s="22">
        <v>9</v>
      </c>
      <c r="BE133" s="22" t="s">
        <v>1388</v>
      </c>
      <c r="BF133" s="22"/>
    </row>
    <row r="134" spans="2:59" s="15" customFormat="1" ht="15" x14ac:dyDescent="0.2">
      <c r="B134" s="16"/>
      <c r="C134" s="17" t="s">
        <v>1389</v>
      </c>
      <c r="D134" s="17" t="s">
        <v>1390</v>
      </c>
      <c r="F134" s="17"/>
      <c r="G134" s="17" t="s">
        <v>60</v>
      </c>
      <c r="H134" s="17"/>
      <c r="I134" s="17" t="s">
        <v>61</v>
      </c>
      <c r="J134" s="17"/>
      <c r="K134" s="18" t="s">
        <v>1391</v>
      </c>
      <c r="L134" s="17"/>
      <c r="M134" s="19">
        <v>44717</v>
      </c>
      <c r="N134" s="17" t="s">
        <v>62</v>
      </c>
      <c r="O134" s="17" t="s">
        <v>91</v>
      </c>
      <c r="R134" s="17" t="s">
        <v>68</v>
      </c>
      <c r="S134" s="17" t="s">
        <v>1392</v>
      </c>
      <c r="T134" s="15" t="str">
        <f t="shared" si="2"/>
        <v>Plant 50% re-bloom</v>
      </c>
      <c r="U134" s="17" t="s">
        <v>85</v>
      </c>
      <c r="V134" s="17" t="s">
        <v>1393</v>
      </c>
      <c r="X134" s="17" t="s">
        <v>1394</v>
      </c>
      <c r="Z134" s="17" t="s">
        <v>61</v>
      </c>
      <c r="AC134" s="17" t="s">
        <v>1395</v>
      </c>
      <c r="AD134" s="17" t="s">
        <v>118</v>
      </c>
      <c r="AE134" s="17" t="s">
        <v>1396</v>
      </c>
      <c r="AF134" s="17" t="s">
        <v>1397</v>
      </c>
      <c r="AG134" s="17"/>
      <c r="AH134" s="20"/>
      <c r="AJ134" s="21" t="s">
        <v>742</v>
      </c>
      <c r="AK134" s="21" t="s">
        <v>742</v>
      </c>
      <c r="AL134" s="17" t="s">
        <v>136</v>
      </c>
      <c r="AN134" s="17"/>
      <c r="AV134" s="20"/>
      <c r="BB134" s="23"/>
      <c r="BC134" s="22"/>
      <c r="BD134" s="22"/>
      <c r="BE134" s="22"/>
      <c r="BF134" s="22"/>
      <c r="BG134" s="22"/>
    </row>
    <row r="135" spans="2:59" s="15" customFormat="1" ht="15" x14ac:dyDescent="0.2">
      <c r="B135" s="16"/>
      <c r="C135" s="17" t="s">
        <v>1398</v>
      </c>
      <c r="D135" s="17" t="s">
        <v>1399</v>
      </c>
      <c r="F135" s="17"/>
      <c r="G135" s="17" t="s">
        <v>60</v>
      </c>
      <c r="H135" s="17"/>
      <c r="I135" s="17" t="s">
        <v>61</v>
      </c>
      <c r="J135" s="17"/>
      <c r="K135" s="18" t="s">
        <v>1391</v>
      </c>
      <c r="L135" s="17"/>
      <c r="M135" s="19">
        <v>44717</v>
      </c>
      <c r="N135" s="17" t="s">
        <v>62</v>
      </c>
      <c r="O135" s="17" t="s">
        <v>91</v>
      </c>
      <c r="R135" s="17" t="s">
        <v>68</v>
      </c>
      <c r="S135" s="17" t="s">
        <v>1400</v>
      </c>
      <c r="T135" s="15" t="str">
        <f t="shared" si="2"/>
        <v>Plant 50% ripe</v>
      </c>
      <c r="U135" s="17" t="s">
        <v>85</v>
      </c>
      <c r="V135" s="17" t="s">
        <v>1401</v>
      </c>
      <c r="X135" s="17" t="s">
        <v>1402</v>
      </c>
      <c r="Z135" s="17" t="s">
        <v>61</v>
      </c>
      <c r="AC135" s="17" t="s">
        <v>1403</v>
      </c>
      <c r="AD135" s="17" t="s">
        <v>118</v>
      </c>
      <c r="AE135" s="17" t="s">
        <v>1404</v>
      </c>
      <c r="AF135" s="17" t="s">
        <v>1405</v>
      </c>
      <c r="AG135" s="17"/>
      <c r="AH135" s="20"/>
      <c r="AJ135" s="21" t="s">
        <v>742</v>
      </c>
      <c r="AK135" s="21" t="s">
        <v>742</v>
      </c>
      <c r="AL135" s="17" t="s">
        <v>136</v>
      </c>
      <c r="AN135" s="17"/>
      <c r="AV135" s="20"/>
      <c r="BB135" s="23"/>
      <c r="BC135" s="22"/>
      <c r="BD135" s="22"/>
      <c r="BE135" s="22"/>
      <c r="BF135" s="22"/>
      <c r="BG135" s="22"/>
    </row>
    <row r="136" spans="2:59" s="15" customFormat="1" ht="15" x14ac:dyDescent="0.2">
      <c r="B136" s="16"/>
      <c r="C136" s="17" t="s">
        <v>1406</v>
      </c>
      <c r="D136" s="17" t="s">
        <v>1407</v>
      </c>
      <c r="F136" s="17"/>
      <c r="G136" s="17" t="s">
        <v>60</v>
      </c>
      <c r="H136" s="17"/>
      <c r="I136" s="17" t="s">
        <v>61</v>
      </c>
      <c r="J136" s="17"/>
      <c r="K136" s="18" t="s">
        <v>1391</v>
      </c>
      <c r="L136" s="17"/>
      <c r="M136" s="19">
        <v>44717</v>
      </c>
      <c r="N136" s="17" t="s">
        <v>62</v>
      </c>
      <c r="O136" s="17" t="s">
        <v>91</v>
      </c>
      <c r="R136" s="17" t="s">
        <v>170</v>
      </c>
      <c r="S136" s="17" t="s">
        <v>1408</v>
      </c>
      <c r="T136" s="15" t="str">
        <f t="shared" si="2"/>
        <v>Fruit citric acid content</v>
      </c>
      <c r="U136" s="17" t="s">
        <v>76</v>
      </c>
      <c r="V136" s="17" t="s">
        <v>1409</v>
      </c>
      <c r="X136" s="17" t="s">
        <v>1410</v>
      </c>
      <c r="Z136" s="17" t="s">
        <v>61</v>
      </c>
      <c r="AC136" s="17" t="s">
        <v>1411</v>
      </c>
      <c r="AD136" s="17" t="s">
        <v>70</v>
      </c>
      <c r="AE136" s="17" t="s">
        <v>1412</v>
      </c>
      <c r="AF136" s="17" t="s">
        <v>1413</v>
      </c>
      <c r="AG136" s="17"/>
      <c r="AH136" s="20"/>
      <c r="AJ136" s="21" t="s">
        <v>1414</v>
      </c>
      <c r="AK136" s="21" t="s">
        <v>1414</v>
      </c>
      <c r="AL136" s="17" t="s">
        <v>123</v>
      </c>
      <c r="AN136" s="17"/>
      <c r="AV136" s="20"/>
      <c r="BB136" s="23"/>
      <c r="BC136" s="22"/>
      <c r="BD136" s="22"/>
      <c r="BE136" s="22"/>
      <c r="BF136" s="22"/>
      <c r="BG136" s="22"/>
    </row>
    <row r="137" spans="2:59" s="15" customFormat="1" ht="15" x14ac:dyDescent="0.2">
      <c r="B137" s="16"/>
      <c r="C137" s="17" t="s">
        <v>1415</v>
      </c>
      <c r="D137" s="17" t="s">
        <v>1416</v>
      </c>
      <c r="F137" s="17"/>
      <c r="G137" s="17" t="s">
        <v>72</v>
      </c>
      <c r="H137" s="17"/>
      <c r="I137" s="17" t="s">
        <v>61</v>
      </c>
      <c r="J137" s="17"/>
      <c r="K137" s="18" t="s">
        <v>1391</v>
      </c>
      <c r="L137" s="17"/>
      <c r="M137" s="19">
        <v>44717</v>
      </c>
      <c r="N137" s="17" t="s">
        <v>62</v>
      </c>
      <c r="O137" s="17" t="s">
        <v>91</v>
      </c>
      <c r="R137" s="17" t="s">
        <v>170</v>
      </c>
      <c r="S137" s="17" t="s">
        <v>1003</v>
      </c>
      <c r="T137" s="15" t="str">
        <f t="shared" si="2"/>
        <v>Fruit cluster tightness</v>
      </c>
      <c r="U137" s="17" t="s">
        <v>67</v>
      </c>
      <c r="V137" s="17" t="s">
        <v>1004</v>
      </c>
      <c r="X137" s="17" t="s">
        <v>1417</v>
      </c>
      <c r="Z137" s="17" t="s">
        <v>61</v>
      </c>
      <c r="AC137" s="17" t="s">
        <v>1006</v>
      </c>
      <c r="AD137" s="17" t="s">
        <v>74</v>
      </c>
      <c r="AE137" s="17" t="s">
        <v>1007</v>
      </c>
      <c r="AF137" s="17" t="s">
        <v>1418</v>
      </c>
      <c r="AG137" s="17"/>
      <c r="AH137" s="20"/>
      <c r="AJ137" s="21" t="s">
        <v>1419</v>
      </c>
      <c r="AK137" s="21" t="s">
        <v>753</v>
      </c>
      <c r="AL137" s="17" t="s">
        <v>222</v>
      </c>
      <c r="AN137" s="17">
        <v>1</v>
      </c>
      <c r="AO137" s="15" t="s">
        <v>1420</v>
      </c>
      <c r="AP137" s="15">
        <v>2</v>
      </c>
      <c r="AQ137" s="15" t="s">
        <v>1421</v>
      </c>
      <c r="AR137" s="15">
        <v>3</v>
      </c>
      <c r="AS137" s="15" t="s">
        <v>1422</v>
      </c>
      <c r="AT137" s="15">
        <v>4</v>
      </c>
      <c r="AU137" s="20" t="s">
        <v>1423</v>
      </c>
      <c r="AV137" s="15">
        <v>5</v>
      </c>
      <c r="AW137" s="15" t="s">
        <v>1424</v>
      </c>
      <c r="AX137" s="15">
        <v>6</v>
      </c>
      <c r="AY137" s="15" t="s">
        <v>1425</v>
      </c>
      <c r="AZ137" s="15">
        <v>7</v>
      </c>
      <c r="BA137" s="23" t="s">
        <v>1426</v>
      </c>
      <c r="BB137" s="22">
        <v>8</v>
      </c>
      <c r="BC137" s="22" t="s">
        <v>1427</v>
      </c>
      <c r="BD137" s="22">
        <v>9</v>
      </c>
      <c r="BE137" s="22" t="s">
        <v>1428</v>
      </c>
      <c r="BF137" s="22"/>
    </row>
    <row r="138" spans="2:59" s="15" customFormat="1" ht="15" x14ac:dyDescent="0.2">
      <c r="B138" s="16"/>
      <c r="C138" s="17" t="s">
        <v>1429</v>
      </c>
      <c r="D138" s="17" t="s">
        <v>1430</v>
      </c>
      <c r="F138" s="17"/>
      <c r="G138" s="17" t="s">
        <v>60</v>
      </c>
      <c r="H138" s="17"/>
      <c r="I138" s="17" t="s">
        <v>61</v>
      </c>
      <c r="J138" s="17"/>
      <c r="K138" s="18" t="s">
        <v>1391</v>
      </c>
      <c r="L138" s="17"/>
      <c r="M138" s="19">
        <v>44717</v>
      </c>
      <c r="N138" s="17" t="s">
        <v>62</v>
      </c>
      <c r="O138" s="17" t="s">
        <v>91</v>
      </c>
      <c r="R138" s="17" t="s">
        <v>170</v>
      </c>
      <c r="S138" s="17" t="s">
        <v>1431</v>
      </c>
      <c r="T138" s="15" t="str">
        <f t="shared" si="2"/>
        <v>Fruit cyanidin arabinoside</v>
      </c>
      <c r="U138" s="17" t="s">
        <v>76</v>
      </c>
      <c r="V138" s="17" t="s">
        <v>1432</v>
      </c>
      <c r="X138" s="17" t="s">
        <v>1433</v>
      </c>
      <c r="Z138" s="17" t="s">
        <v>61</v>
      </c>
      <c r="AC138" s="17" t="s">
        <v>1434</v>
      </c>
      <c r="AD138" s="17" t="s">
        <v>70</v>
      </c>
      <c r="AE138" s="17" t="s">
        <v>348</v>
      </c>
      <c r="AF138" s="17" t="s">
        <v>1435</v>
      </c>
      <c r="AG138" s="17"/>
      <c r="AH138" s="20"/>
      <c r="AJ138" s="21" t="s">
        <v>350</v>
      </c>
      <c r="AK138" s="21" t="s">
        <v>351</v>
      </c>
      <c r="AL138" s="17" t="s">
        <v>123</v>
      </c>
      <c r="AN138" s="17"/>
      <c r="AV138" s="20"/>
      <c r="BB138" s="23"/>
      <c r="BC138" s="22"/>
      <c r="BD138" s="22"/>
      <c r="BE138" s="22"/>
      <c r="BF138" s="22"/>
      <c r="BG138" s="22"/>
    </row>
    <row r="139" spans="2:59" s="15" customFormat="1" ht="15" x14ac:dyDescent="0.2">
      <c r="B139" s="16"/>
      <c r="C139" s="17" t="s">
        <v>1436</v>
      </c>
      <c r="D139" s="17" t="s">
        <v>1437</v>
      </c>
      <c r="F139" s="17"/>
      <c r="G139" s="17" t="s">
        <v>60</v>
      </c>
      <c r="H139" s="17"/>
      <c r="I139" s="17" t="s">
        <v>61</v>
      </c>
      <c r="J139" s="17"/>
      <c r="K139" s="18" t="s">
        <v>1391</v>
      </c>
      <c r="L139" s="17"/>
      <c r="M139" s="19">
        <v>44717</v>
      </c>
      <c r="N139" s="17" t="s">
        <v>62</v>
      </c>
      <c r="O139" s="17" t="s">
        <v>91</v>
      </c>
      <c r="R139" s="17" t="s">
        <v>170</v>
      </c>
      <c r="S139" s="17" t="s">
        <v>1438</v>
      </c>
      <c r="T139" s="15" t="str">
        <f t="shared" si="2"/>
        <v>Fruit cyanidin galactoside</v>
      </c>
      <c r="U139" s="17" t="s">
        <v>76</v>
      </c>
      <c r="V139" s="17" t="s">
        <v>1439</v>
      </c>
      <c r="X139" s="17" t="s">
        <v>1440</v>
      </c>
      <c r="Z139" s="17" t="s">
        <v>61</v>
      </c>
      <c r="AC139" s="17" t="s">
        <v>1441</v>
      </c>
      <c r="AD139" s="17" t="s">
        <v>70</v>
      </c>
      <c r="AE139" s="17" t="s">
        <v>348</v>
      </c>
      <c r="AF139" s="17" t="s">
        <v>1442</v>
      </c>
      <c r="AG139" s="17"/>
      <c r="AH139" s="20"/>
      <c r="AJ139" s="21" t="s">
        <v>350</v>
      </c>
      <c r="AK139" s="21" t="s">
        <v>351</v>
      </c>
      <c r="AL139" s="17" t="s">
        <v>123</v>
      </c>
      <c r="AN139" s="17"/>
      <c r="AV139" s="20"/>
      <c r="BB139" s="23"/>
      <c r="BC139" s="22"/>
      <c r="BD139" s="22"/>
      <c r="BE139" s="22"/>
      <c r="BF139" s="22"/>
      <c r="BG139" s="22"/>
    </row>
    <row r="140" spans="2:59" s="15" customFormat="1" ht="15" x14ac:dyDescent="0.2">
      <c r="B140" s="16"/>
      <c r="C140" s="17" t="s">
        <v>1443</v>
      </c>
      <c r="D140" s="17" t="s">
        <v>1444</v>
      </c>
      <c r="F140" s="17"/>
      <c r="G140" s="17" t="s">
        <v>60</v>
      </c>
      <c r="H140" s="17"/>
      <c r="I140" s="17" t="s">
        <v>61</v>
      </c>
      <c r="J140" s="17"/>
      <c r="K140" s="18" t="s">
        <v>1391</v>
      </c>
      <c r="L140" s="17"/>
      <c r="M140" s="19">
        <v>44717</v>
      </c>
      <c r="N140" s="17" t="s">
        <v>62</v>
      </c>
      <c r="O140" s="17" t="s">
        <v>91</v>
      </c>
      <c r="R140" s="17" t="s">
        <v>170</v>
      </c>
      <c r="S140" s="17" t="s">
        <v>1445</v>
      </c>
      <c r="T140" s="15" t="str">
        <f t="shared" si="2"/>
        <v>Fruit cyanidin glucoside</v>
      </c>
      <c r="U140" s="17" t="s">
        <v>76</v>
      </c>
      <c r="V140" s="17" t="s">
        <v>1446</v>
      </c>
      <c r="X140" s="17" t="s">
        <v>1447</v>
      </c>
      <c r="Z140" s="17" t="s">
        <v>61</v>
      </c>
      <c r="AC140" s="17" t="s">
        <v>1448</v>
      </c>
      <c r="AD140" s="17" t="s">
        <v>70</v>
      </c>
      <c r="AE140" s="17" t="s">
        <v>348</v>
      </c>
      <c r="AF140" s="17" t="s">
        <v>1449</v>
      </c>
      <c r="AG140" s="17"/>
      <c r="AH140" s="20"/>
      <c r="AJ140" s="21" t="s">
        <v>350</v>
      </c>
      <c r="AK140" s="21" t="s">
        <v>351</v>
      </c>
      <c r="AL140" s="17" t="s">
        <v>123</v>
      </c>
      <c r="AN140" s="17"/>
      <c r="AV140" s="20"/>
      <c r="BB140" s="23"/>
      <c r="BC140" s="22"/>
      <c r="BD140" s="22"/>
      <c r="BE140" s="22"/>
      <c r="BF140" s="22"/>
      <c r="BG140" s="22"/>
    </row>
    <row r="141" spans="2:59" s="15" customFormat="1" ht="15" x14ac:dyDescent="0.2">
      <c r="B141" s="16"/>
      <c r="C141" s="17" t="s">
        <v>1450</v>
      </c>
      <c r="D141" s="17" t="s">
        <v>1451</v>
      </c>
      <c r="F141" s="17"/>
      <c r="G141" s="17" t="s">
        <v>60</v>
      </c>
      <c r="H141" s="17"/>
      <c r="I141" s="17" t="s">
        <v>61</v>
      </c>
      <c r="J141" s="17"/>
      <c r="K141" s="18" t="s">
        <v>1391</v>
      </c>
      <c r="L141" s="17"/>
      <c r="M141" s="19">
        <v>44717</v>
      </c>
      <c r="N141" s="17" t="s">
        <v>62</v>
      </c>
      <c r="O141" s="17" t="s">
        <v>91</v>
      </c>
      <c r="R141" s="17" t="s">
        <v>170</v>
      </c>
      <c r="S141" s="17" t="s">
        <v>1452</v>
      </c>
      <c r="T141" s="15" t="str">
        <f t="shared" si="2"/>
        <v>Fruit delphinidin arabinoside</v>
      </c>
      <c r="U141" s="17" t="s">
        <v>76</v>
      </c>
      <c r="V141" s="17" t="s">
        <v>1453</v>
      </c>
      <c r="X141" s="17" t="s">
        <v>1454</v>
      </c>
      <c r="Z141" s="17" t="s">
        <v>61</v>
      </c>
      <c r="AC141" s="17" t="s">
        <v>1455</v>
      </c>
      <c r="AD141" s="17" t="s">
        <v>70</v>
      </c>
      <c r="AE141" s="17" t="s">
        <v>348</v>
      </c>
      <c r="AF141" s="17" t="s">
        <v>1456</v>
      </c>
      <c r="AG141" s="17"/>
      <c r="AH141" s="20"/>
      <c r="AJ141" s="21" t="s">
        <v>350</v>
      </c>
      <c r="AK141" s="21" t="s">
        <v>351</v>
      </c>
      <c r="AL141" s="17" t="s">
        <v>123</v>
      </c>
      <c r="AN141" s="17"/>
      <c r="AV141" s="20"/>
      <c r="BB141" s="23"/>
      <c r="BC141" s="22"/>
      <c r="BD141" s="22"/>
      <c r="BE141" s="22"/>
      <c r="BF141" s="22"/>
      <c r="BG141" s="22"/>
    </row>
    <row r="142" spans="2:59" s="15" customFormat="1" ht="15" x14ac:dyDescent="0.2">
      <c r="B142" s="16"/>
      <c r="C142" s="17" t="s">
        <v>1457</v>
      </c>
      <c r="D142" s="17" t="s">
        <v>1458</v>
      </c>
      <c r="F142" s="17"/>
      <c r="G142" s="17" t="s">
        <v>60</v>
      </c>
      <c r="H142" s="17"/>
      <c r="I142" s="17" t="s">
        <v>61</v>
      </c>
      <c r="J142" s="17"/>
      <c r="K142" s="18" t="s">
        <v>1391</v>
      </c>
      <c r="L142" s="17"/>
      <c r="M142" s="19">
        <v>44717</v>
      </c>
      <c r="N142" s="17" t="s">
        <v>62</v>
      </c>
      <c r="O142" s="17" t="s">
        <v>91</v>
      </c>
      <c r="R142" s="17" t="s">
        <v>170</v>
      </c>
      <c r="S142" s="17" t="s">
        <v>1459</v>
      </c>
      <c r="T142" s="15" t="str">
        <f t="shared" si="2"/>
        <v>Fruit delphinidin galactoside</v>
      </c>
      <c r="U142" s="17" t="s">
        <v>76</v>
      </c>
      <c r="V142" s="17" t="s">
        <v>1460</v>
      </c>
      <c r="X142" s="17" t="s">
        <v>1461</v>
      </c>
      <c r="Z142" s="17" t="s">
        <v>61</v>
      </c>
      <c r="AC142" s="17" t="s">
        <v>1462</v>
      </c>
      <c r="AD142" s="17" t="s">
        <v>70</v>
      </c>
      <c r="AE142" s="17" t="s">
        <v>348</v>
      </c>
      <c r="AF142" s="17" t="s">
        <v>1463</v>
      </c>
      <c r="AG142" s="17"/>
      <c r="AH142" s="20"/>
      <c r="AJ142" s="21" t="s">
        <v>350</v>
      </c>
      <c r="AK142" s="21" t="s">
        <v>351</v>
      </c>
      <c r="AL142" s="17" t="s">
        <v>123</v>
      </c>
      <c r="AN142" s="17"/>
      <c r="AV142" s="20"/>
      <c r="BB142" s="23"/>
      <c r="BC142" s="22"/>
      <c r="BD142" s="22"/>
      <c r="BE142" s="22"/>
      <c r="BF142" s="22"/>
      <c r="BG142" s="22"/>
    </row>
    <row r="143" spans="2:59" s="15" customFormat="1" ht="15" x14ac:dyDescent="0.2">
      <c r="B143" s="16"/>
      <c r="C143" s="17" t="s">
        <v>1464</v>
      </c>
      <c r="D143" s="17" t="s">
        <v>1465</v>
      </c>
      <c r="F143" s="17"/>
      <c r="G143" s="17" t="s">
        <v>60</v>
      </c>
      <c r="H143" s="17"/>
      <c r="I143" s="17" t="s">
        <v>61</v>
      </c>
      <c r="J143" s="17"/>
      <c r="K143" s="18" t="s">
        <v>1391</v>
      </c>
      <c r="L143" s="17"/>
      <c r="M143" s="19">
        <v>44717</v>
      </c>
      <c r="N143" s="17" t="s">
        <v>62</v>
      </c>
      <c r="O143" s="17" t="s">
        <v>91</v>
      </c>
      <c r="R143" s="17" t="s">
        <v>170</v>
      </c>
      <c r="S143" s="17" t="s">
        <v>1466</v>
      </c>
      <c r="T143" s="15" t="str">
        <f t="shared" si="2"/>
        <v>Fruit delphinidin glucoside</v>
      </c>
      <c r="U143" s="17" t="s">
        <v>76</v>
      </c>
      <c r="V143" s="17" t="s">
        <v>1467</v>
      </c>
      <c r="X143" s="17" t="s">
        <v>1468</v>
      </c>
      <c r="Z143" s="17" t="s">
        <v>61</v>
      </c>
      <c r="AC143" s="17" t="s">
        <v>1469</v>
      </c>
      <c r="AD143" s="17" t="s">
        <v>70</v>
      </c>
      <c r="AE143" s="17" t="s">
        <v>348</v>
      </c>
      <c r="AF143" s="17" t="s">
        <v>1470</v>
      </c>
      <c r="AG143" s="17"/>
      <c r="AH143" s="20"/>
      <c r="AJ143" s="21" t="s">
        <v>350</v>
      </c>
      <c r="AK143" s="21" t="s">
        <v>351</v>
      </c>
      <c r="AL143" s="17" t="s">
        <v>123</v>
      </c>
      <c r="AN143" s="17"/>
      <c r="AV143" s="20"/>
      <c r="BB143" s="23"/>
      <c r="BC143" s="22"/>
      <c r="BD143" s="22"/>
      <c r="BE143" s="22"/>
      <c r="BF143" s="22"/>
      <c r="BG143" s="22"/>
    </row>
    <row r="144" spans="2:59" s="15" customFormat="1" ht="15" x14ac:dyDescent="0.2">
      <c r="B144" s="16"/>
      <c r="C144" s="17" t="s">
        <v>1471</v>
      </c>
      <c r="D144" s="17" t="s">
        <v>1472</v>
      </c>
      <c r="F144" s="17"/>
      <c r="G144" s="17" t="s">
        <v>60</v>
      </c>
      <c r="H144" s="17"/>
      <c r="I144" s="17" t="s">
        <v>61</v>
      </c>
      <c r="J144" s="17"/>
      <c r="K144" s="18" t="s">
        <v>1391</v>
      </c>
      <c r="L144" s="17"/>
      <c r="M144" s="19">
        <v>44717</v>
      </c>
      <c r="N144" s="17" t="s">
        <v>62</v>
      </c>
      <c r="O144" s="17" t="s">
        <v>91</v>
      </c>
      <c r="R144" s="17" t="s">
        <v>170</v>
      </c>
      <c r="S144" s="17" t="s">
        <v>1473</v>
      </c>
      <c r="T144" s="15" t="str">
        <f t="shared" si="2"/>
        <v>Fruit D-glucose content</v>
      </c>
      <c r="U144" s="17" t="s">
        <v>76</v>
      </c>
      <c r="V144" s="17" t="s">
        <v>1474</v>
      </c>
      <c r="X144" s="17" t="s">
        <v>1475</v>
      </c>
      <c r="Z144" s="17" t="s">
        <v>61</v>
      </c>
      <c r="AC144" s="17" t="s">
        <v>1473</v>
      </c>
      <c r="AD144" s="17" t="s">
        <v>70</v>
      </c>
      <c r="AE144" s="17" t="s">
        <v>1476</v>
      </c>
      <c r="AF144" s="17" t="s">
        <v>642</v>
      </c>
      <c r="AG144" s="17"/>
      <c r="AH144" s="20"/>
      <c r="AJ144" s="21" t="s">
        <v>643</v>
      </c>
      <c r="AK144" s="21" t="s">
        <v>643</v>
      </c>
      <c r="AL144" s="17" t="s">
        <v>123</v>
      </c>
      <c r="AN144" s="17"/>
      <c r="AV144" s="20"/>
      <c r="BB144" s="23"/>
      <c r="BC144" s="22"/>
      <c r="BD144" s="22"/>
      <c r="BE144" s="22"/>
      <c r="BF144" s="22"/>
      <c r="BG144" s="22"/>
    </row>
    <row r="145" spans="2:59" s="15" customFormat="1" ht="15" x14ac:dyDescent="0.2">
      <c r="B145" s="16"/>
      <c r="C145" s="17" t="s">
        <v>1477</v>
      </c>
      <c r="D145" s="17" t="s">
        <v>1478</v>
      </c>
      <c r="F145" s="17"/>
      <c r="G145" s="17" t="s">
        <v>60</v>
      </c>
      <c r="H145" s="17"/>
      <c r="I145" s="17" t="s">
        <v>61</v>
      </c>
      <c r="J145" s="17"/>
      <c r="K145" s="18" t="s">
        <v>1391</v>
      </c>
      <c r="L145" s="17"/>
      <c r="M145" s="19">
        <v>44717</v>
      </c>
      <c r="N145" s="17" t="s">
        <v>62</v>
      </c>
      <c r="O145" s="17" t="s">
        <v>91</v>
      </c>
      <c r="R145" s="17" t="s">
        <v>170</v>
      </c>
      <c r="S145" s="17" t="s">
        <v>1479</v>
      </c>
      <c r="T145" s="15" t="str">
        <f t="shared" si="2"/>
        <v>Fruit flavonol content</v>
      </c>
      <c r="U145" s="17" t="s">
        <v>76</v>
      </c>
      <c r="V145" s="17" t="s">
        <v>1480</v>
      </c>
      <c r="X145" s="17" t="s">
        <v>1481</v>
      </c>
      <c r="Z145" s="17" t="s">
        <v>61</v>
      </c>
      <c r="AC145" s="17" t="s">
        <v>1482</v>
      </c>
      <c r="AD145" s="17" t="s">
        <v>70</v>
      </c>
      <c r="AE145" s="17" t="s">
        <v>1483</v>
      </c>
      <c r="AF145" s="17" t="s">
        <v>1484</v>
      </c>
      <c r="AG145" s="17"/>
      <c r="AH145" s="20"/>
      <c r="AJ145" s="21" t="s">
        <v>1485</v>
      </c>
      <c r="AK145" s="21" t="s">
        <v>351</v>
      </c>
      <c r="AL145" s="17" t="s">
        <v>123</v>
      </c>
      <c r="AN145" s="17"/>
      <c r="AV145" s="20"/>
      <c r="BB145" s="23"/>
      <c r="BC145" s="22"/>
      <c r="BD145" s="22"/>
      <c r="BE145" s="22"/>
      <c r="BF145" s="22"/>
      <c r="BG145" s="22"/>
    </row>
    <row r="146" spans="2:59" s="15" customFormat="1" ht="15" x14ac:dyDescent="0.2">
      <c r="B146" s="16"/>
      <c r="C146" s="17" t="s">
        <v>1486</v>
      </c>
      <c r="D146" s="17" t="s">
        <v>1487</v>
      </c>
      <c r="F146" s="17"/>
      <c r="G146" s="17" t="s">
        <v>60</v>
      </c>
      <c r="H146" s="17"/>
      <c r="I146" s="17" t="s">
        <v>61</v>
      </c>
      <c r="J146" s="17"/>
      <c r="K146" s="18" t="s">
        <v>1391</v>
      </c>
      <c r="L146" s="17"/>
      <c r="M146" s="19">
        <v>44717</v>
      </c>
      <c r="N146" s="17" t="s">
        <v>62</v>
      </c>
      <c r="O146" s="17" t="s">
        <v>91</v>
      </c>
      <c r="R146" s="17" t="s">
        <v>170</v>
      </c>
      <c r="S146" s="17" t="s">
        <v>1488</v>
      </c>
      <c r="T146" s="15" t="str">
        <f t="shared" si="2"/>
        <v>Fruit flavanol content</v>
      </c>
      <c r="U146" s="17" t="s">
        <v>76</v>
      </c>
      <c r="V146" s="17" t="s">
        <v>1489</v>
      </c>
      <c r="X146" s="17" t="s">
        <v>1490</v>
      </c>
      <c r="Z146" s="17" t="s">
        <v>61</v>
      </c>
      <c r="AC146" s="17" t="s">
        <v>1491</v>
      </c>
      <c r="AD146" s="17" t="s">
        <v>70</v>
      </c>
      <c r="AE146" s="17" t="s">
        <v>1492</v>
      </c>
      <c r="AF146" s="17" t="s">
        <v>1493</v>
      </c>
      <c r="AG146" s="17"/>
      <c r="AH146" s="20"/>
      <c r="AJ146" s="21" t="s">
        <v>1485</v>
      </c>
      <c r="AK146" s="21" t="s">
        <v>351</v>
      </c>
      <c r="AL146" s="17" t="s">
        <v>123</v>
      </c>
      <c r="AN146" s="17"/>
      <c r="AV146" s="20"/>
      <c r="BB146" s="23"/>
      <c r="BC146" s="22"/>
      <c r="BD146" s="22"/>
      <c r="BE146" s="22"/>
      <c r="BF146" s="22"/>
      <c r="BG146" s="22"/>
    </row>
    <row r="147" spans="2:59" s="15" customFormat="1" ht="15" x14ac:dyDescent="0.2">
      <c r="B147" s="16"/>
      <c r="C147" s="17" t="s">
        <v>1494</v>
      </c>
      <c r="D147" s="17" t="s">
        <v>812</v>
      </c>
      <c r="F147" s="17"/>
      <c r="G147" s="17" t="s">
        <v>72</v>
      </c>
      <c r="H147" s="17"/>
      <c r="I147" s="17" t="s">
        <v>61</v>
      </c>
      <c r="J147" s="17"/>
      <c r="K147" s="18" t="s">
        <v>1391</v>
      </c>
      <c r="L147" s="17" t="s">
        <v>1250</v>
      </c>
      <c r="M147" s="19">
        <v>44717</v>
      </c>
      <c r="N147" s="17" t="s">
        <v>62</v>
      </c>
      <c r="O147" s="17" t="s">
        <v>91</v>
      </c>
      <c r="R147" s="17" t="s">
        <v>170</v>
      </c>
      <c r="S147" s="17" t="s">
        <v>814</v>
      </c>
      <c r="T147" s="15" t="str">
        <f t="shared" si="2"/>
        <v>Fruit diameter</v>
      </c>
      <c r="U147" s="17" t="s">
        <v>87</v>
      </c>
      <c r="V147" s="17" t="s">
        <v>1495</v>
      </c>
      <c r="X147" s="17" t="s">
        <v>1496</v>
      </c>
      <c r="Z147" s="17" t="s">
        <v>61</v>
      </c>
      <c r="AC147" s="17" t="s">
        <v>817</v>
      </c>
      <c r="AD147" s="17" t="s">
        <v>64</v>
      </c>
      <c r="AE147" s="17" t="s">
        <v>1497</v>
      </c>
      <c r="AF147" s="17" t="s">
        <v>1498</v>
      </c>
      <c r="AG147" s="17"/>
      <c r="AH147" s="20"/>
      <c r="AJ147" s="21" t="s">
        <v>84</v>
      </c>
      <c r="AK147" s="21" t="s">
        <v>84</v>
      </c>
      <c r="AL147" s="17" t="s">
        <v>123</v>
      </c>
      <c r="AN147" s="17"/>
      <c r="AV147" s="20"/>
      <c r="BB147" s="23"/>
      <c r="BC147" s="22"/>
      <c r="BD147" s="22"/>
      <c r="BE147" s="22"/>
      <c r="BF147" s="22"/>
      <c r="BG147" s="22"/>
    </row>
    <row r="148" spans="2:59" s="15" customFormat="1" ht="15" x14ac:dyDescent="0.2">
      <c r="B148" s="16"/>
      <c r="C148" s="17" t="s">
        <v>1499</v>
      </c>
      <c r="D148" s="17" t="s">
        <v>1500</v>
      </c>
      <c r="F148" s="17"/>
      <c r="G148" s="17" t="s">
        <v>72</v>
      </c>
      <c r="H148" s="17"/>
      <c r="I148" s="17" t="s">
        <v>61</v>
      </c>
      <c r="J148" s="17"/>
      <c r="K148" s="18" t="s">
        <v>1391</v>
      </c>
      <c r="L148" s="17"/>
      <c r="M148" s="19">
        <v>44717</v>
      </c>
      <c r="N148" s="17" t="s">
        <v>62</v>
      </c>
      <c r="O148" s="17" t="s">
        <v>91</v>
      </c>
      <c r="R148" s="17" t="s">
        <v>489</v>
      </c>
      <c r="S148" s="17" t="s">
        <v>1501</v>
      </c>
      <c r="T148" s="15" t="str">
        <f t="shared" si="2"/>
        <v>Bud frost damage</v>
      </c>
      <c r="U148" s="17" t="s">
        <v>63</v>
      </c>
      <c r="V148" s="17" t="s">
        <v>1502</v>
      </c>
      <c r="X148" s="17" t="s">
        <v>1503</v>
      </c>
      <c r="Z148" s="17" t="s">
        <v>61</v>
      </c>
      <c r="AC148" s="17" t="s">
        <v>1504</v>
      </c>
      <c r="AD148" s="17" t="s">
        <v>64</v>
      </c>
      <c r="AE148" s="17" t="s">
        <v>1505</v>
      </c>
      <c r="AF148" s="17" t="s">
        <v>1506</v>
      </c>
      <c r="AG148" s="17"/>
      <c r="AH148" s="20"/>
      <c r="AJ148" s="21" t="s">
        <v>185</v>
      </c>
      <c r="AK148" s="21" t="s">
        <v>186</v>
      </c>
      <c r="AL148" s="17" t="s">
        <v>123</v>
      </c>
      <c r="AN148" s="17"/>
      <c r="AV148" s="20"/>
      <c r="BB148" s="23"/>
      <c r="BC148" s="22"/>
      <c r="BD148" s="22"/>
      <c r="BE148" s="22"/>
      <c r="BF148" s="22"/>
      <c r="BG148" s="22"/>
    </row>
    <row r="149" spans="2:59" s="15" customFormat="1" ht="15" x14ac:dyDescent="0.2">
      <c r="B149" s="16"/>
      <c r="C149" s="17" t="s">
        <v>1507</v>
      </c>
      <c r="D149" s="17" t="s">
        <v>1508</v>
      </c>
      <c r="F149" s="17"/>
      <c r="G149" s="17" t="s">
        <v>72</v>
      </c>
      <c r="H149" s="17"/>
      <c r="I149" s="17" t="s">
        <v>61</v>
      </c>
      <c r="J149" s="17"/>
      <c r="K149" s="18" t="s">
        <v>1391</v>
      </c>
      <c r="L149" s="17" t="s">
        <v>1250</v>
      </c>
      <c r="M149" s="19">
        <v>44717</v>
      </c>
      <c r="N149" s="17" t="s">
        <v>62</v>
      </c>
      <c r="O149" s="17" t="s">
        <v>91</v>
      </c>
      <c r="R149" s="17" t="s">
        <v>170</v>
      </c>
      <c r="S149" s="17" t="s">
        <v>1509</v>
      </c>
      <c r="T149" s="15" t="str">
        <f t="shared" si="2"/>
        <v>Fruit average fruit firmness, measured</v>
      </c>
      <c r="U149" s="17" t="s">
        <v>87</v>
      </c>
      <c r="V149" s="17" t="s">
        <v>1510</v>
      </c>
      <c r="X149" s="17" t="s">
        <v>1511</v>
      </c>
      <c r="Z149" s="17" t="s">
        <v>61</v>
      </c>
      <c r="AC149" s="17" t="s">
        <v>1512</v>
      </c>
      <c r="AD149" s="17" t="s">
        <v>70</v>
      </c>
      <c r="AE149" s="17" t="s">
        <v>1513</v>
      </c>
      <c r="AF149" s="17" t="s">
        <v>1514</v>
      </c>
      <c r="AG149" s="17"/>
      <c r="AH149" s="20"/>
      <c r="AJ149" s="21" t="s">
        <v>1515</v>
      </c>
      <c r="AK149" s="21" t="s">
        <v>1515</v>
      </c>
      <c r="AL149" s="17" t="s">
        <v>123</v>
      </c>
      <c r="AN149" s="17"/>
      <c r="AV149" s="20"/>
      <c r="BB149" s="23"/>
      <c r="BC149" s="22"/>
      <c r="BD149" s="22"/>
      <c r="BE149" s="22"/>
      <c r="BF149" s="22"/>
      <c r="BG149" s="22"/>
    </row>
    <row r="150" spans="2:59" s="15" customFormat="1" ht="15" x14ac:dyDescent="0.2">
      <c r="B150" s="16"/>
      <c r="C150" s="17" t="s">
        <v>1516</v>
      </c>
      <c r="D150" s="17" t="s">
        <v>1517</v>
      </c>
      <c r="F150" s="17"/>
      <c r="G150" s="17" t="s">
        <v>60</v>
      </c>
      <c r="H150" s="17"/>
      <c r="I150" s="17" t="s">
        <v>61</v>
      </c>
      <c r="J150" s="17"/>
      <c r="K150" s="18" t="s">
        <v>1391</v>
      </c>
      <c r="L150" s="17"/>
      <c r="M150" s="19">
        <v>44717</v>
      </c>
      <c r="N150" s="17" t="s">
        <v>62</v>
      </c>
      <c r="O150" s="17" t="s">
        <v>91</v>
      </c>
      <c r="R150" s="17" t="s">
        <v>170</v>
      </c>
      <c r="S150" s="17" t="s">
        <v>1518</v>
      </c>
      <c r="T150" s="15" t="str">
        <f t="shared" si="2"/>
        <v>Fruit pH</v>
      </c>
      <c r="U150" s="17" t="s">
        <v>76</v>
      </c>
      <c r="V150" s="17" t="s">
        <v>1519</v>
      </c>
      <c r="X150" s="17" t="s">
        <v>1520</v>
      </c>
      <c r="Z150" s="17" t="s">
        <v>61</v>
      </c>
      <c r="AC150" s="17" t="s">
        <v>1521</v>
      </c>
      <c r="AD150" s="17" t="s">
        <v>70</v>
      </c>
      <c r="AE150" s="17" t="s">
        <v>1522</v>
      </c>
      <c r="AF150" s="17" t="s">
        <v>1523</v>
      </c>
      <c r="AG150" s="17"/>
      <c r="AH150" s="20"/>
      <c r="AJ150" s="21" t="s">
        <v>1518</v>
      </c>
      <c r="AK150" s="21" t="s">
        <v>1518</v>
      </c>
      <c r="AL150" s="17" t="s">
        <v>123</v>
      </c>
      <c r="AN150" s="17"/>
      <c r="AV150" s="20"/>
      <c r="BB150" s="23"/>
      <c r="BC150" s="22"/>
      <c r="BD150" s="22"/>
      <c r="BE150" s="22"/>
      <c r="BF150" s="22"/>
      <c r="BG150" s="22"/>
    </row>
    <row r="151" spans="2:59" s="15" customFormat="1" ht="15" x14ac:dyDescent="0.2">
      <c r="B151" s="16"/>
      <c r="C151" s="17" t="s">
        <v>1524</v>
      </c>
      <c r="D151" s="17" t="s">
        <v>1525</v>
      </c>
      <c r="F151" s="17"/>
      <c r="G151" s="17" t="s">
        <v>72</v>
      </c>
      <c r="H151" s="17"/>
      <c r="I151" s="17" t="s">
        <v>61</v>
      </c>
      <c r="J151" s="17"/>
      <c r="K151" s="17" t="s">
        <v>1391</v>
      </c>
      <c r="L151" s="17"/>
      <c r="M151" s="19">
        <v>44717</v>
      </c>
      <c r="N151" s="17" t="s">
        <v>62</v>
      </c>
      <c r="O151" s="17" t="s">
        <v>91</v>
      </c>
      <c r="R151" s="17" t="s">
        <v>170</v>
      </c>
      <c r="S151" s="17" t="s">
        <v>1526</v>
      </c>
      <c r="T151" s="15" t="str">
        <f t="shared" si="2"/>
        <v>Fruit splitting after wetting</v>
      </c>
      <c r="U151" s="17" t="s">
        <v>87</v>
      </c>
      <c r="V151" s="17" t="s">
        <v>1527</v>
      </c>
      <c r="X151" s="17" t="s">
        <v>1528</v>
      </c>
      <c r="Z151" s="17" t="s">
        <v>61</v>
      </c>
      <c r="AC151" s="17" t="s">
        <v>1529</v>
      </c>
      <c r="AD151" s="17" t="s">
        <v>70</v>
      </c>
      <c r="AE151" s="17" t="s">
        <v>1530</v>
      </c>
      <c r="AF151" s="17" t="s">
        <v>1531</v>
      </c>
      <c r="AG151" s="17"/>
      <c r="AH151" s="20" t="s">
        <v>1532</v>
      </c>
      <c r="AJ151" s="21" t="s">
        <v>185</v>
      </c>
      <c r="AK151" s="21" t="s">
        <v>186</v>
      </c>
      <c r="AL151" s="17" t="s">
        <v>123</v>
      </c>
      <c r="AN151" s="17"/>
      <c r="AV151" s="20"/>
      <c r="BB151" s="23"/>
      <c r="BC151" s="22"/>
      <c r="BD151" s="22"/>
      <c r="BE151" s="22"/>
      <c r="BF151" s="22"/>
      <c r="BG151" s="22"/>
    </row>
    <row r="152" spans="2:59" s="15" customFormat="1" ht="15" x14ac:dyDescent="0.2">
      <c r="B152" s="16"/>
      <c r="C152" s="17" t="s">
        <v>1533</v>
      </c>
      <c r="D152" s="17" t="s">
        <v>1534</v>
      </c>
      <c r="F152" s="17"/>
      <c r="G152" s="17" t="s">
        <v>60</v>
      </c>
      <c r="H152" s="17"/>
      <c r="I152" s="17" t="s">
        <v>61</v>
      </c>
      <c r="J152" s="17"/>
      <c r="K152" s="18" t="s">
        <v>1391</v>
      </c>
      <c r="L152" s="17"/>
      <c r="M152" s="19">
        <v>44717</v>
      </c>
      <c r="N152" s="17" t="s">
        <v>62</v>
      </c>
      <c r="O152" s="17" t="s">
        <v>91</v>
      </c>
      <c r="R152" s="17" t="s">
        <v>170</v>
      </c>
      <c r="S152" s="17" t="s">
        <v>1535</v>
      </c>
      <c r="T152" s="15" t="str">
        <f t="shared" si="2"/>
        <v>Fruit fructose content</v>
      </c>
      <c r="U152" s="17" t="s">
        <v>76</v>
      </c>
      <c r="V152" s="17" t="s">
        <v>1536</v>
      </c>
      <c r="X152" s="17" t="s">
        <v>1537</v>
      </c>
      <c r="Z152" s="17" t="s">
        <v>61</v>
      </c>
      <c r="AC152" s="17" t="s">
        <v>1538</v>
      </c>
      <c r="AD152" s="17" t="s">
        <v>70</v>
      </c>
      <c r="AE152" s="17" t="s">
        <v>1539</v>
      </c>
      <c r="AF152" s="17" t="s">
        <v>1540</v>
      </c>
      <c r="AG152" s="17"/>
      <c r="AH152" s="20"/>
      <c r="AJ152" s="21" t="s">
        <v>351</v>
      </c>
      <c r="AK152" s="21" t="s">
        <v>351</v>
      </c>
      <c r="AL152" s="17" t="s">
        <v>123</v>
      </c>
      <c r="AN152" s="17"/>
      <c r="AV152" s="20"/>
      <c r="BB152" s="23"/>
      <c r="BC152" s="22"/>
      <c r="BD152" s="22"/>
      <c r="BE152" s="22"/>
      <c r="BF152" s="22"/>
      <c r="BG152" s="22"/>
    </row>
    <row r="153" spans="2:59" s="15" customFormat="1" ht="15" x14ac:dyDescent="0.2">
      <c r="B153" s="16"/>
      <c r="C153" s="17" t="s">
        <v>1541</v>
      </c>
      <c r="D153" s="17" t="s">
        <v>1542</v>
      </c>
      <c r="F153" s="17"/>
      <c r="G153" s="17" t="s">
        <v>72</v>
      </c>
      <c r="H153" s="17"/>
      <c r="I153" s="17" t="s">
        <v>61</v>
      </c>
      <c r="J153" s="17"/>
      <c r="K153" s="18" t="s">
        <v>1391</v>
      </c>
      <c r="L153" s="17"/>
      <c r="M153" s="19">
        <v>44717</v>
      </c>
      <c r="N153" s="17" t="s">
        <v>62</v>
      </c>
      <c r="O153" s="17" t="s">
        <v>91</v>
      </c>
      <c r="R153" s="17" t="s">
        <v>170</v>
      </c>
      <c r="S153" s="17" t="s">
        <v>876</v>
      </c>
      <c r="T153" s="15" t="str">
        <f t="shared" si="2"/>
        <v>Fruit weight</v>
      </c>
      <c r="U153" s="17" t="s">
        <v>67</v>
      </c>
      <c r="V153" s="17" t="s">
        <v>877</v>
      </c>
      <c r="X153" s="17" t="s">
        <v>1543</v>
      </c>
      <c r="Z153" s="17" t="s">
        <v>61</v>
      </c>
      <c r="AC153" s="17" t="s">
        <v>1544</v>
      </c>
      <c r="AD153" s="17" t="s">
        <v>70</v>
      </c>
      <c r="AE153" s="17" t="s">
        <v>1545</v>
      </c>
      <c r="AF153" s="17" t="s">
        <v>1546</v>
      </c>
      <c r="AG153" s="17"/>
      <c r="AH153" s="20"/>
      <c r="AJ153" s="21" t="s">
        <v>882</v>
      </c>
      <c r="AK153" s="21" t="s">
        <v>883</v>
      </c>
      <c r="AL153" s="17" t="s">
        <v>123</v>
      </c>
      <c r="AN153" s="17"/>
      <c r="AV153" s="20"/>
      <c r="BB153" s="23"/>
      <c r="BC153" s="22"/>
      <c r="BD153" s="22"/>
      <c r="BE153" s="22"/>
      <c r="BF153" s="22"/>
      <c r="BG153" s="22"/>
    </row>
    <row r="154" spans="2:59" s="15" customFormat="1" ht="15" x14ac:dyDescent="0.2">
      <c r="B154" s="16"/>
      <c r="C154" s="17" t="s">
        <v>1547</v>
      </c>
      <c r="D154" s="17" t="s">
        <v>1548</v>
      </c>
      <c r="F154" s="17"/>
      <c r="G154" s="17" t="s">
        <v>60</v>
      </c>
      <c r="H154" s="17"/>
      <c r="I154" s="17" t="s">
        <v>61</v>
      </c>
      <c r="J154" s="17"/>
      <c r="K154" s="18" t="s">
        <v>1391</v>
      </c>
      <c r="L154" s="17"/>
      <c r="M154" s="19">
        <v>44717</v>
      </c>
      <c r="N154" s="17" t="s">
        <v>62</v>
      </c>
      <c r="O154" s="17" t="s">
        <v>91</v>
      </c>
      <c r="R154" s="17" t="s">
        <v>66</v>
      </c>
      <c r="S154" s="17" t="s">
        <v>1549</v>
      </c>
      <c r="T154" s="15" t="str">
        <f t="shared" si="2"/>
        <v>Leaf density</v>
      </c>
      <c r="U154" s="17" t="s">
        <v>81</v>
      </c>
      <c r="V154" s="17" t="s">
        <v>1550</v>
      </c>
      <c r="X154" s="17" t="s">
        <v>1551</v>
      </c>
      <c r="Z154" s="17" t="s">
        <v>61</v>
      </c>
      <c r="AC154" s="17" t="s">
        <v>1552</v>
      </c>
      <c r="AD154" s="17" t="s">
        <v>74</v>
      </c>
      <c r="AE154" s="17" t="s">
        <v>1553</v>
      </c>
      <c r="AF154" s="17" t="s">
        <v>1554</v>
      </c>
      <c r="AG154" s="17"/>
      <c r="AH154" s="20"/>
      <c r="AJ154" s="21" t="s">
        <v>1555</v>
      </c>
      <c r="AK154" s="21" t="s">
        <v>753</v>
      </c>
      <c r="AL154" s="17" t="s">
        <v>222</v>
      </c>
      <c r="AN154" s="17">
        <v>1</v>
      </c>
      <c r="AO154" s="15" t="s">
        <v>1556</v>
      </c>
      <c r="AP154" s="15">
        <v>2</v>
      </c>
      <c r="AQ154" s="15" t="s">
        <v>1557</v>
      </c>
      <c r="AR154" s="15">
        <v>3</v>
      </c>
      <c r="AS154" s="15" t="s">
        <v>1558</v>
      </c>
      <c r="AT154" s="15">
        <v>4</v>
      </c>
      <c r="AU154" s="20" t="s">
        <v>1559</v>
      </c>
      <c r="AV154" s="15">
        <v>5</v>
      </c>
      <c r="AW154" s="15" t="s">
        <v>1560</v>
      </c>
      <c r="AX154" s="15">
        <v>6</v>
      </c>
      <c r="AY154" s="15" t="s">
        <v>1561</v>
      </c>
      <c r="AZ154" s="15">
        <v>7</v>
      </c>
      <c r="BA154" s="23" t="s">
        <v>1562</v>
      </c>
      <c r="BB154" s="22">
        <v>8</v>
      </c>
      <c r="BC154" s="22" t="s">
        <v>1563</v>
      </c>
      <c r="BD154" s="22">
        <v>9</v>
      </c>
      <c r="BE154" s="22" t="s">
        <v>1564</v>
      </c>
      <c r="BF154" s="22"/>
    </row>
    <row r="155" spans="2:59" s="15" customFormat="1" ht="15" x14ac:dyDescent="0.2">
      <c r="B155" s="16"/>
      <c r="C155" s="17" t="s">
        <v>1565</v>
      </c>
      <c r="D155" s="17" t="s">
        <v>1566</v>
      </c>
      <c r="F155" s="17"/>
      <c r="G155" s="17" t="s">
        <v>72</v>
      </c>
      <c r="H155" s="17"/>
      <c r="I155" s="17" t="s">
        <v>61</v>
      </c>
      <c r="J155" s="17"/>
      <c r="K155" s="17" t="s">
        <v>1391</v>
      </c>
      <c r="L155" s="17"/>
      <c r="M155" s="19">
        <v>44717</v>
      </c>
      <c r="N155" s="17" t="s">
        <v>62</v>
      </c>
      <c r="O155" s="17" t="s">
        <v>91</v>
      </c>
      <c r="R155" s="17" t="s">
        <v>66</v>
      </c>
      <c r="S155" s="17" t="s">
        <v>1567</v>
      </c>
      <c r="T155" s="15" t="str">
        <f t="shared" si="2"/>
        <v>Leaf rust resistance</v>
      </c>
      <c r="U155" s="17" t="s">
        <v>127</v>
      </c>
      <c r="V155" s="17" t="s">
        <v>1568</v>
      </c>
      <c r="X155" s="17" t="s">
        <v>1569</v>
      </c>
      <c r="Z155" s="17" t="s">
        <v>61</v>
      </c>
      <c r="AC155" s="17" t="s">
        <v>1570</v>
      </c>
      <c r="AD155" s="17" t="s">
        <v>74</v>
      </c>
      <c r="AE155" s="17" t="s">
        <v>1571</v>
      </c>
      <c r="AF155" s="17" t="s">
        <v>1572</v>
      </c>
      <c r="AG155" s="17"/>
      <c r="AH155" s="20" t="s">
        <v>1573</v>
      </c>
      <c r="AJ155" s="21" t="s">
        <v>1574</v>
      </c>
      <c r="AK155" s="21" t="s">
        <v>1575</v>
      </c>
      <c r="AL155" s="17" t="s">
        <v>222</v>
      </c>
      <c r="AN155" s="17">
        <v>0</v>
      </c>
      <c r="AO155" s="15" t="s">
        <v>1576</v>
      </c>
      <c r="AP155" s="15">
        <v>1</v>
      </c>
      <c r="AQ155" s="15" t="s">
        <v>292</v>
      </c>
      <c r="AR155" s="15">
        <v>2</v>
      </c>
      <c r="AS155" s="15" t="s">
        <v>1577</v>
      </c>
      <c r="AT155" s="15">
        <v>3</v>
      </c>
      <c r="AU155" s="15" t="s">
        <v>278</v>
      </c>
      <c r="AV155" s="20">
        <v>4</v>
      </c>
      <c r="AW155" s="15" t="s">
        <v>1578</v>
      </c>
      <c r="BB155" s="23"/>
      <c r="BC155" s="22"/>
      <c r="BD155" s="22"/>
      <c r="BE155" s="22"/>
      <c r="BF155" s="22"/>
      <c r="BG155" s="22"/>
    </row>
    <row r="156" spans="2:59" s="15" customFormat="1" ht="15" x14ac:dyDescent="0.2">
      <c r="B156" s="16"/>
      <c r="C156" s="17" t="s">
        <v>1579</v>
      </c>
      <c r="D156" s="17" t="s">
        <v>1580</v>
      </c>
      <c r="F156" s="17"/>
      <c r="G156" s="17" t="s">
        <v>60</v>
      </c>
      <c r="H156" s="17"/>
      <c r="I156" s="17" t="s">
        <v>61</v>
      </c>
      <c r="J156" s="17"/>
      <c r="K156" s="18" t="s">
        <v>1391</v>
      </c>
      <c r="L156" s="17"/>
      <c r="M156" s="19">
        <v>44717</v>
      </c>
      <c r="N156" s="17" t="s">
        <v>62</v>
      </c>
      <c r="O156" s="17" t="s">
        <v>91</v>
      </c>
      <c r="R156" s="17" t="s">
        <v>170</v>
      </c>
      <c r="S156" s="17" t="s">
        <v>1581</v>
      </c>
      <c r="T156" s="15" t="str">
        <f t="shared" si="2"/>
        <v>Fruit malvidin arabinoside content</v>
      </c>
      <c r="U156" s="17" t="s">
        <v>76</v>
      </c>
      <c r="V156" s="17" t="s">
        <v>1582</v>
      </c>
      <c r="X156" s="17" t="s">
        <v>1583</v>
      </c>
      <c r="Z156" s="17" t="s">
        <v>61</v>
      </c>
      <c r="AC156" s="17" t="s">
        <v>1584</v>
      </c>
      <c r="AD156" s="17" t="s">
        <v>70</v>
      </c>
      <c r="AE156" s="17" t="s">
        <v>348</v>
      </c>
      <c r="AF156" s="17" t="s">
        <v>1585</v>
      </c>
      <c r="AG156" s="17"/>
      <c r="AH156" s="20"/>
      <c r="AJ156" s="21" t="s">
        <v>350</v>
      </c>
      <c r="AK156" s="21" t="s">
        <v>351</v>
      </c>
      <c r="AL156" s="17" t="s">
        <v>123</v>
      </c>
      <c r="AN156" s="17"/>
      <c r="AV156" s="20"/>
      <c r="BB156" s="23"/>
      <c r="BC156" s="22"/>
      <c r="BD156" s="22"/>
      <c r="BE156" s="22"/>
      <c r="BF156" s="22"/>
      <c r="BG156" s="22"/>
    </row>
    <row r="157" spans="2:59" s="15" customFormat="1" ht="15" x14ac:dyDescent="0.2">
      <c r="B157" s="16"/>
      <c r="C157" s="17" t="s">
        <v>1586</v>
      </c>
      <c r="D157" s="17" t="s">
        <v>1587</v>
      </c>
      <c r="F157" s="17"/>
      <c r="G157" s="17" t="s">
        <v>60</v>
      </c>
      <c r="H157" s="17"/>
      <c r="I157" s="17" t="s">
        <v>61</v>
      </c>
      <c r="J157" s="17"/>
      <c r="K157" s="18" t="s">
        <v>1391</v>
      </c>
      <c r="L157" s="17"/>
      <c r="M157" s="19">
        <v>44717</v>
      </c>
      <c r="N157" s="17" t="s">
        <v>62</v>
      </c>
      <c r="O157" s="17" t="s">
        <v>91</v>
      </c>
      <c r="R157" s="17" t="s">
        <v>170</v>
      </c>
      <c r="S157" s="17" t="s">
        <v>1588</v>
      </c>
      <c r="T157" s="15" t="str">
        <f t="shared" si="2"/>
        <v>Fruit malic acid content</v>
      </c>
      <c r="U157" s="17" t="s">
        <v>76</v>
      </c>
      <c r="V157" s="17" t="s">
        <v>1589</v>
      </c>
      <c r="X157" s="17" t="s">
        <v>1590</v>
      </c>
      <c r="Z157" s="17" t="s">
        <v>61</v>
      </c>
      <c r="AC157" s="17" t="s">
        <v>1591</v>
      </c>
      <c r="AD157" s="17" t="s">
        <v>70</v>
      </c>
      <c r="AE157" s="17" t="s">
        <v>1592</v>
      </c>
      <c r="AF157" s="17" t="s">
        <v>1593</v>
      </c>
      <c r="AG157" s="17"/>
      <c r="AH157" s="20"/>
      <c r="AJ157" s="21" t="s">
        <v>1414</v>
      </c>
      <c r="AK157" s="21" t="s">
        <v>1414</v>
      </c>
      <c r="AL157" s="17" t="s">
        <v>123</v>
      </c>
      <c r="AN157" s="17"/>
      <c r="AV157" s="20"/>
      <c r="BB157" s="23"/>
      <c r="BC157" s="22"/>
      <c r="BD157" s="22"/>
      <c r="BE157" s="22"/>
      <c r="BF157" s="22"/>
      <c r="BG157" s="22"/>
    </row>
    <row r="158" spans="2:59" s="15" customFormat="1" ht="15" x14ac:dyDescent="0.2">
      <c r="B158" s="16"/>
      <c r="C158" s="17" t="s">
        <v>1594</v>
      </c>
      <c r="D158" s="17" t="s">
        <v>1595</v>
      </c>
      <c r="F158" s="17"/>
      <c r="G158" s="17" t="s">
        <v>60</v>
      </c>
      <c r="H158" s="17"/>
      <c r="I158" s="17" t="s">
        <v>61</v>
      </c>
      <c r="J158" s="17"/>
      <c r="K158" s="18" t="s">
        <v>1391</v>
      </c>
      <c r="L158" s="17"/>
      <c r="M158" s="19">
        <v>44717</v>
      </c>
      <c r="N158" s="17" t="s">
        <v>62</v>
      </c>
      <c r="O158" s="17" t="s">
        <v>91</v>
      </c>
      <c r="R158" s="17" t="s">
        <v>170</v>
      </c>
      <c r="S158" s="17" t="s">
        <v>1596</v>
      </c>
      <c r="T158" s="15" t="str">
        <f t="shared" si="2"/>
        <v>Fruit malvidin galactoside content</v>
      </c>
      <c r="U158" s="17" t="s">
        <v>76</v>
      </c>
      <c r="V158" s="17" t="s">
        <v>1597</v>
      </c>
      <c r="X158" s="17" t="s">
        <v>1598</v>
      </c>
      <c r="Z158" s="17" t="s">
        <v>61</v>
      </c>
      <c r="AC158" s="17" t="s">
        <v>1599</v>
      </c>
      <c r="AD158" s="17" t="s">
        <v>70</v>
      </c>
      <c r="AE158" s="17" t="s">
        <v>348</v>
      </c>
      <c r="AF158" s="17" t="s">
        <v>1600</v>
      </c>
      <c r="AG158" s="17"/>
      <c r="AH158" s="20"/>
      <c r="AJ158" s="21" t="s">
        <v>350</v>
      </c>
      <c r="AK158" s="21" t="s">
        <v>351</v>
      </c>
      <c r="AL158" s="17" t="s">
        <v>123</v>
      </c>
      <c r="AN158" s="17"/>
      <c r="AV158" s="20"/>
      <c r="BB158" s="23"/>
      <c r="BC158" s="22"/>
      <c r="BD158" s="22"/>
      <c r="BE158" s="22"/>
      <c r="BF158" s="22"/>
      <c r="BG158" s="22"/>
    </row>
    <row r="159" spans="2:59" s="15" customFormat="1" ht="15" x14ac:dyDescent="0.2">
      <c r="B159" s="16"/>
      <c r="C159" s="17" t="s">
        <v>1601</v>
      </c>
      <c r="D159" s="17" t="s">
        <v>1602</v>
      </c>
      <c r="F159" s="17"/>
      <c r="G159" s="17" t="s">
        <v>60</v>
      </c>
      <c r="H159" s="17"/>
      <c r="I159" s="17" t="s">
        <v>61</v>
      </c>
      <c r="J159" s="17"/>
      <c r="K159" s="18" t="s">
        <v>1391</v>
      </c>
      <c r="L159" s="17"/>
      <c r="M159" s="19">
        <v>44717</v>
      </c>
      <c r="N159" s="17" t="s">
        <v>62</v>
      </c>
      <c r="O159" s="17" t="s">
        <v>91</v>
      </c>
      <c r="R159" s="17" t="s">
        <v>170</v>
      </c>
      <c r="S159" s="17" t="s">
        <v>1603</v>
      </c>
      <c r="T159" s="15" t="str">
        <f t="shared" si="2"/>
        <v>Fruit malvidin glucoside content</v>
      </c>
      <c r="U159" s="17" t="s">
        <v>76</v>
      </c>
      <c r="V159" s="17" t="s">
        <v>1604</v>
      </c>
      <c r="X159" s="17" t="s">
        <v>1605</v>
      </c>
      <c r="Z159" s="17" t="s">
        <v>61</v>
      </c>
      <c r="AC159" s="17" t="s">
        <v>1606</v>
      </c>
      <c r="AD159" s="17" t="s">
        <v>70</v>
      </c>
      <c r="AE159" s="17" t="s">
        <v>348</v>
      </c>
      <c r="AF159" s="17" t="s">
        <v>1607</v>
      </c>
      <c r="AG159" s="17"/>
      <c r="AH159" s="20"/>
      <c r="AJ159" s="21" t="s">
        <v>350</v>
      </c>
      <c r="AK159" s="21" t="s">
        <v>351</v>
      </c>
      <c r="AL159" s="17" t="s">
        <v>123</v>
      </c>
      <c r="AN159" s="17"/>
      <c r="AV159" s="20"/>
      <c r="BB159" s="23"/>
      <c r="BC159" s="22"/>
      <c r="BD159" s="22"/>
      <c r="BE159" s="22"/>
      <c r="BF159" s="22"/>
      <c r="BG159" s="22"/>
    </row>
    <row r="160" spans="2:59" s="15" customFormat="1" ht="15" x14ac:dyDescent="0.2">
      <c r="B160" s="16"/>
      <c r="C160" s="17" t="s">
        <v>1608</v>
      </c>
      <c r="D160" s="17" t="s">
        <v>1609</v>
      </c>
      <c r="F160" s="17"/>
      <c r="G160" s="17" t="s">
        <v>60</v>
      </c>
      <c r="H160" s="17"/>
      <c r="I160" s="17" t="s">
        <v>61</v>
      </c>
      <c r="J160" s="17"/>
      <c r="K160" s="18" t="s">
        <v>1391</v>
      </c>
      <c r="L160" s="17"/>
      <c r="M160" s="19">
        <v>44717</v>
      </c>
      <c r="N160" s="17" t="s">
        <v>62</v>
      </c>
      <c r="O160" s="17" t="s">
        <v>91</v>
      </c>
      <c r="R160" s="17" t="s">
        <v>170</v>
      </c>
      <c r="S160" s="17" t="s">
        <v>1610</v>
      </c>
      <c r="T160" s="15" t="str">
        <f t="shared" si="2"/>
        <v>Fruit peonidin arabinoside</v>
      </c>
      <c r="U160" s="17" t="s">
        <v>76</v>
      </c>
      <c r="V160" s="17" t="s">
        <v>1611</v>
      </c>
      <c r="X160" s="17" t="s">
        <v>1612</v>
      </c>
      <c r="Z160" s="17" t="s">
        <v>61</v>
      </c>
      <c r="AC160" s="17" t="s">
        <v>1613</v>
      </c>
      <c r="AD160" s="17" t="s">
        <v>70</v>
      </c>
      <c r="AE160" s="17" t="s">
        <v>348</v>
      </c>
      <c r="AF160" s="17" t="s">
        <v>1614</v>
      </c>
      <c r="AG160" s="17"/>
      <c r="AH160" s="20"/>
      <c r="AJ160" s="21" t="s">
        <v>350</v>
      </c>
      <c r="AK160" s="21" t="s">
        <v>351</v>
      </c>
      <c r="AL160" s="17" t="s">
        <v>123</v>
      </c>
      <c r="AN160" s="17"/>
      <c r="AV160" s="20"/>
      <c r="BB160" s="23"/>
      <c r="BC160" s="22"/>
      <c r="BD160" s="22"/>
      <c r="BE160" s="22"/>
      <c r="BF160" s="22"/>
      <c r="BG160" s="22"/>
    </row>
    <row r="161" spans="2:59" s="15" customFormat="1" ht="15" x14ac:dyDescent="0.2">
      <c r="B161" s="16"/>
      <c r="C161" s="17" t="s">
        <v>1615</v>
      </c>
      <c r="D161" s="17" t="s">
        <v>1616</v>
      </c>
      <c r="F161" s="17"/>
      <c r="G161" s="17" t="s">
        <v>60</v>
      </c>
      <c r="H161" s="17"/>
      <c r="I161" s="17" t="s">
        <v>61</v>
      </c>
      <c r="J161" s="17"/>
      <c r="K161" s="18" t="s">
        <v>1391</v>
      </c>
      <c r="L161" s="17"/>
      <c r="M161" s="19">
        <v>44717</v>
      </c>
      <c r="N161" s="17" t="s">
        <v>62</v>
      </c>
      <c r="O161" s="17" t="s">
        <v>91</v>
      </c>
      <c r="R161" s="17" t="s">
        <v>170</v>
      </c>
      <c r="S161" s="17" t="s">
        <v>1617</v>
      </c>
      <c r="T161" s="15" t="str">
        <f t="shared" si="2"/>
        <v>Fruit petunidin arabinoside content</v>
      </c>
      <c r="U161" s="17" t="s">
        <v>76</v>
      </c>
      <c r="V161" s="17" t="s">
        <v>1618</v>
      </c>
      <c r="X161" s="17" t="s">
        <v>1619</v>
      </c>
      <c r="Z161" s="17" t="s">
        <v>61</v>
      </c>
      <c r="AC161" s="17" t="s">
        <v>1620</v>
      </c>
      <c r="AD161" s="17" t="s">
        <v>70</v>
      </c>
      <c r="AE161" s="17" t="s">
        <v>348</v>
      </c>
      <c r="AF161" s="17" t="s">
        <v>1621</v>
      </c>
      <c r="AG161" s="17"/>
      <c r="AH161" s="20"/>
      <c r="AJ161" s="21" t="s">
        <v>350</v>
      </c>
      <c r="AK161" s="21" t="s">
        <v>351</v>
      </c>
      <c r="AL161" s="17" t="s">
        <v>123</v>
      </c>
      <c r="AN161" s="17"/>
      <c r="AV161" s="20"/>
      <c r="BB161" s="23"/>
      <c r="BC161" s="22"/>
      <c r="BD161" s="22"/>
      <c r="BE161" s="22"/>
      <c r="BF161" s="22"/>
      <c r="BG161" s="22"/>
    </row>
    <row r="162" spans="2:59" s="15" customFormat="1" ht="15" x14ac:dyDescent="0.2">
      <c r="B162" s="16"/>
      <c r="C162" s="17" t="s">
        <v>1622</v>
      </c>
      <c r="D162" s="17" t="s">
        <v>1623</v>
      </c>
      <c r="F162" s="17"/>
      <c r="G162" s="17" t="s">
        <v>60</v>
      </c>
      <c r="H162" s="17"/>
      <c r="I162" s="17" t="s">
        <v>61</v>
      </c>
      <c r="J162" s="17"/>
      <c r="K162" s="18" t="s">
        <v>1391</v>
      </c>
      <c r="L162" s="17"/>
      <c r="M162" s="19">
        <v>44717</v>
      </c>
      <c r="N162" s="17" t="s">
        <v>62</v>
      </c>
      <c r="O162" s="17" t="s">
        <v>91</v>
      </c>
      <c r="R162" s="17" t="s">
        <v>170</v>
      </c>
      <c r="S162" s="17" t="s">
        <v>1624</v>
      </c>
      <c r="T162" s="15" t="str">
        <f t="shared" si="2"/>
        <v>Fruit petunidin galactoside content</v>
      </c>
      <c r="U162" s="17" t="s">
        <v>76</v>
      </c>
      <c r="V162" s="17" t="s">
        <v>1625</v>
      </c>
      <c r="X162" s="17" t="s">
        <v>1626</v>
      </c>
      <c r="Z162" s="17" t="s">
        <v>61</v>
      </c>
      <c r="AC162" s="17" t="s">
        <v>1627</v>
      </c>
      <c r="AD162" s="17" t="s">
        <v>70</v>
      </c>
      <c r="AE162" s="17" t="s">
        <v>348</v>
      </c>
      <c r="AF162" s="17" t="s">
        <v>1628</v>
      </c>
      <c r="AG162" s="17"/>
      <c r="AH162" s="20"/>
      <c r="AJ162" s="21" t="s">
        <v>350</v>
      </c>
      <c r="AK162" s="21" t="s">
        <v>351</v>
      </c>
      <c r="AL162" s="17" t="s">
        <v>123</v>
      </c>
      <c r="AN162" s="17"/>
      <c r="AV162" s="20"/>
      <c r="BB162" s="23"/>
      <c r="BC162" s="22"/>
      <c r="BD162" s="22"/>
      <c r="BE162" s="22"/>
      <c r="BF162" s="22"/>
      <c r="BG162" s="22"/>
    </row>
    <row r="163" spans="2:59" s="15" customFormat="1" ht="15" x14ac:dyDescent="0.2">
      <c r="B163" s="16"/>
      <c r="C163" s="17" t="s">
        <v>1629</v>
      </c>
      <c r="D163" s="17" t="s">
        <v>1630</v>
      </c>
      <c r="F163" s="17"/>
      <c r="G163" s="17" t="s">
        <v>60</v>
      </c>
      <c r="H163" s="17"/>
      <c r="I163" s="17" t="s">
        <v>61</v>
      </c>
      <c r="J163" s="17"/>
      <c r="K163" s="18" t="s">
        <v>1391</v>
      </c>
      <c r="L163" s="17"/>
      <c r="M163" s="19">
        <v>44717</v>
      </c>
      <c r="N163" s="17" t="s">
        <v>62</v>
      </c>
      <c r="O163" s="17" t="s">
        <v>91</v>
      </c>
      <c r="R163" s="17" t="s">
        <v>170</v>
      </c>
      <c r="S163" s="17" t="s">
        <v>1631</v>
      </c>
      <c r="T163" s="15" t="str">
        <f t="shared" si="2"/>
        <v>Fruit petunidin glucoside content</v>
      </c>
      <c r="U163" s="17" t="s">
        <v>76</v>
      </c>
      <c r="V163" s="17" t="s">
        <v>1632</v>
      </c>
      <c r="X163" s="17" t="s">
        <v>1633</v>
      </c>
      <c r="Z163" s="17" t="s">
        <v>61</v>
      </c>
      <c r="AC163" s="17" t="s">
        <v>1634</v>
      </c>
      <c r="AD163" s="17" t="s">
        <v>70</v>
      </c>
      <c r="AE163" s="17" t="s">
        <v>348</v>
      </c>
      <c r="AF163" s="17" t="s">
        <v>1635</v>
      </c>
      <c r="AG163" s="17"/>
      <c r="AH163" s="20"/>
      <c r="AJ163" s="21" t="s">
        <v>350</v>
      </c>
      <c r="AK163" s="21" t="s">
        <v>351</v>
      </c>
      <c r="AL163" s="17" t="s">
        <v>123</v>
      </c>
      <c r="AN163" s="17"/>
      <c r="AV163" s="20"/>
      <c r="BB163" s="23"/>
      <c r="BC163" s="22"/>
      <c r="BD163" s="22"/>
      <c r="BE163" s="22"/>
      <c r="BF163" s="22"/>
      <c r="BG163" s="22"/>
    </row>
    <row r="164" spans="2:59" s="15" customFormat="1" ht="15" x14ac:dyDescent="0.2">
      <c r="B164" s="16"/>
      <c r="C164" s="17" t="s">
        <v>1636</v>
      </c>
      <c r="D164" s="17" t="s">
        <v>1637</v>
      </c>
      <c r="F164" s="17"/>
      <c r="G164" s="17" t="s">
        <v>72</v>
      </c>
      <c r="H164" s="17"/>
      <c r="I164" s="17" t="s">
        <v>61</v>
      </c>
      <c r="J164" s="17"/>
      <c r="K164" s="18" t="s">
        <v>1391</v>
      </c>
      <c r="L164" s="17" t="s">
        <v>1250</v>
      </c>
      <c r="M164" s="19">
        <v>44717</v>
      </c>
      <c r="N164" s="17" t="s">
        <v>62</v>
      </c>
      <c r="O164" s="17" t="s">
        <v>91</v>
      </c>
      <c r="R164" s="17" t="s">
        <v>170</v>
      </c>
      <c r="S164" s="17" t="s">
        <v>1638</v>
      </c>
      <c r="T164" s="15" t="str">
        <f t="shared" si="2"/>
        <v>Fruit penetration time</v>
      </c>
      <c r="U164" s="17" t="s">
        <v>86</v>
      </c>
      <c r="V164" s="17" t="s">
        <v>1639</v>
      </c>
      <c r="X164" s="17" t="s">
        <v>1640</v>
      </c>
      <c r="Z164" s="17" t="s">
        <v>61</v>
      </c>
      <c r="AC164" s="17" t="s">
        <v>1641</v>
      </c>
      <c r="AD164" s="17" t="s">
        <v>64</v>
      </c>
      <c r="AE164" s="17" t="s">
        <v>1642</v>
      </c>
      <c r="AF164" s="17" t="s">
        <v>1643</v>
      </c>
      <c r="AG164" s="17"/>
      <c r="AH164" s="20"/>
      <c r="AJ164" s="21" t="s">
        <v>1644</v>
      </c>
      <c r="AK164" s="21" t="s">
        <v>1644</v>
      </c>
      <c r="AL164" s="17" t="s">
        <v>123</v>
      </c>
      <c r="AN164" s="17"/>
      <c r="AV164" s="20"/>
      <c r="BB164" s="23"/>
      <c r="BC164" s="22"/>
      <c r="BD164" s="22"/>
      <c r="BE164" s="22"/>
      <c r="BF164" s="22"/>
      <c r="BG164" s="22"/>
    </row>
    <row r="165" spans="2:59" s="15" customFormat="1" ht="15" x14ac:dyDescent="0.2">
      <c r="B165" s="16"/>
      <c r="C165" s="17" t="s">
        <v>1645</v>
      </c>
      <c r="D165" s="17" t="s">
        <v>1646</v>
      </c>
      <c r="F165" s="17"/>
      <c r="G165" s="17" t="s">
        <v>60</v>
      </c>
      <c r="H165" s="17"/>
      <c r="I165" s="17" t="s">
        <v>61</v>
      </c>
      <c r="J165" s="17"/>
      <c r="K165" s="18" t="s">
        <v>1391</v>
      </c>
      <c r="L165" s="17"/>
      <c r="M165" s="19">
        <v>44717</v>
      </c>
      <c r="N165" s="17" t="s">
        <v>62</v>
      </c>
      <c r="O165" s="17" t="s">
        <v>91</v>
      </c>
      <c r="R165" s="17" t="s">
        <v>170</v>
      </c>
      <c r="S165" s="17" t="s">
        <v>1647</v>
      </c>
      <c r="T165" s="15" t="str">
        <f t="shared" si="2"/>
        <v>Fruit peonidin galactoside</v>
      </c>
      <c r="U165" s="17" t="s">
        <v>76</v>
      </c>
      <c r="V165" s="17" t="s">
        <v>1648</v>
      </c>
      <c r="X165" s="17" t="s">
        <v>1649</v>
      </c>
      <c r="Z165" s="17" t="s">
        <v>61</v>
      </c>
      <c r="AC165" s="17" t="s">
        <v>1650</v>
      </c>
      <c r="AD165" s="17" t="s">
        <v>70</v>
      </c>
      <c r="AE165" s="17" t="s">
        <v>348</v>
      </c>
      <c r="AF165" s="17" t="s">
        <v>1651</v>
      </c>
      <c r="AG165" s="17"/>
      <c r="AH165" s="20"/>
      <c r="AJ165" s="21" t="s">
        <v>350</v>
      </c>
      <c r="AK165" s="21" t="s">
        <v>351</v>
      </c>
      <c r="AL165" s="17" t="s">
        <v>123</v>
      </c>
      <c r="AN165" s="17"/>
      <c r="AV165" s="20"/>
      <c r="BB165" s="23"/>
      <c r="BC165" s="22"/>
      <c r="BD165" s="22"/>
      <c r="BE165" s="22"/>
      <c r="BF165" s="22"/>
      <c r="BG165" s="22"/>
    </row>
    <row r="166" spans="2:59" s="15" customFormat="1" ht="15" x14ac:dyDescent="0.2">
      <c r="B166" s="16"/>
      <c r="C166" s="17" t="s">
        <v>1652</v>
      </c>
      <c r="D166" s="17" t="s">
        <v>1653</v>
      </c>
      <c r="F166" s="17"/>
      <c r="G166" s="17" t="s">
        <v>60</v>
      </c>
      <c r="H166" s="17"/>
      <c r="I166" s="17" t="s">
        <v>61</v>
      </c>
      <c r="J166" s="17"/>
      <c r="K166" s="18" t="s">
        <v>1391</v>
      </c>
      <c r="L166" s="17"/>
      <c r="M166" s="19">
        <v>44717</v>
      </c>
      <c r="N166" s="17" t="s">
        <v>62</v>
      </c>
      <c r="O166" s="17" t="s">
        <v>91</v>
      </c>
      <c r="R166" s="17" t="s">
        <v>170</v>
      </c>
      <c r="S166" s="17" t="s">
        <v>1654</v>
      </c>
      <c r="T166" s="15" t="str">
        <f t="shared" si="2"/>
        <v>Fruit peonidin glucoside</v>
      </c>
      <c r="U166" s="17" t="s">
        <v>76</v>
      </c>
      <c r="V166" s="17" t="s">
        <v>1655</v>
      </c>
      <c r="X166" s="17" t="s">
        <v>1656</v>
      </c>
      <c r="Z166" s="17" t="s">
        <v>61</v>
      </c>
      <c r="AC166" s="17" t="s">
        <v>1657</v>
      </c>
      <c r="AD166" s="17" t="s">
        <v>70</v>
      </c>
      <c r="AE166" s="17" t="s">
        <v>348</v>
      </c>
      <c r="AF166" s="17" t="s">
        <v>1658</v>
      </c>
      <c r="AG166" s="17"/>
      <c r="AH166" s="20"/>
      <c r="AJ166" s="21" t="s">
        <v>350</v>
      </c>
      <c r="AK166" s="21" t="s">
        <v>351</v>
      </c>
      <c r="AL166" s="17" t="s">
        <v>123</v>
      </c>
      <c r="AN166" s="17"/>
      <c r="AV166" s="20"/>
      <c r="BB166" s="23"/>
      <c r="BC166" s="22"/>
      <c r="BD166" s="22"/>
      <c r="BE166" s="22"/>
      <c r="BF166" s="22"/>
      <c r="BG166" s="22"/>
    </row>
    <row r="167" spans="2:59" s="15" customFormat="1" ht="15" x14ac:dyDescent="0.2">
      <c r="B167" s="16"/>
      <c r="C167" s="17" t="s">
        <v>1659</v>
      </c>
      <c r="D167" s="17" t="s">
        <v>1660</v>
      </c>
      <c r="F167" s="17"/>
      <c r="G167" s="17" t="s">
        <v>60</v>
      </c>
      <c r="H167" s="17"/>
      <c r="I167" s="17" t="s">
        <v>61</v>
      </c>
      <c r="J167" s="17"/>
      <c r="K167" s="18" t="s">
        <v>1391</v>
      </c>
      <c r="L167" s="17"/>
      <c r="M167" s="19">
        <v>44717</v>
      </c>
      <c r="N167" s="17" t="s">
        <v>62</v>
      </c>
      <c r="O167" s="17" t="s">
        <v>91</v>
      </c>
      <c r="R167" s="17" t="s">
        <v>170</v>
      </c>
      <c r="S167" s="17" t="s">
        <v>1661</v>
      </c>
      <c r="T167" s="15" t="str">
        <f t="shared" si="2"/>
        <v>Fruit phenolic acid</v>
      </c>
      <c r="U167" s="17" t="s">
        <v>76</v>
      </c>
      <c r="V167" s="17" t="s">
        <v>1662</v>
      </c>
      <c r="X167" s="17" t="s">
        <v>1663</v>
      </c>
      <c r="Z167" s="17" t="s">
        <v>61</v>
      </c>
      <c r="AC167" s="17" t="s">
        <v>1664</v>
      </c>
      <c r="AD167" s="17" t="s">
        <v>70</v>
      </c>
      <c r="AE167" s="17" t="s">
        <v>1665</v>
      </c>
      <c r="AF167" s="17" t="s">
        <v>1666</v>
      </c>
      <c r="AG167" s="17"/>
      <c r="AH167" s="20"/>
      <c r="AJ167" s="21" t="s">
        <v>350</v>
      </c>
      <c r="AK167" s="21" t="s">
        <v>351</v>
      </c>
      <c r="AL167" s="17" t="s">
        <v>123</v>
      </c>
      <c r="AN167" s="17"/>
      <c r="AV167" s="20"/>
      <c r="BB167" s="23"/>
      <c r="BC167" s="22"/>
      <c r="BD167" s="22"/>
      <c r="BE167" s="22"/>
      <c r="BF167" s="22"/>
      <c r="BG167" s="22"/>
    </row>
    <row r="168" spans="2:59" s="15" customFormat="1" ht="15" x14ac:dyDescent="0.2">
      <c r="B168" s="16"/>
      <c r="C168" s="17" t="s">
        <v>1667</v>
      </c>
      <c r="D168" s="17" t="s">
        <v>1668</v>
      </c>
      <c r="F168" s="17"/>
      <c r="G168" s="17" t="s">
        <v>60</v>
      </c>
      <c r="H168" s="17"/>
      <c r="I168" s="17" t="s">
        <v>61</v>
      </c>
      <c r="J168" s="17"/>
      <c r="K168" s="18" t="s">
        <v>1391</v>
      </c>
      <c r="L168" s="17"/>
      <c r="M168" s="19">
        <v>44717</v>
      </c>
      <c r="N168" s="17" t="s">
        <v>62</v>
      </c>
      <c r="O168" s="17" t="s">
        <v>91</v>
      </c>
      <c r="R168" s="15" t="s">
        <v>170</v>
      </c>
      <c r="S168" s="15" t="s">
        <v>1669</v>
      </c>
      <c r="T168" s="15" t="str">
        <f t="shared" si="2"/>
        <v>Fruit total sugar content</v>
      </c>
      <c r="U168" s="17" t="s">
        <v>76</v>
      </c>
      <c r="V168" s="17" t="s">
        <v>1670</v>
      </c>
      <c r="X168" s="17" t="s">
        <v>1671</v>
      </c>
      <c r="Z168" s="17" t="s">
        <v>61</v>
      </c>
      <c r="AC168" s="17" t="s">
        <v>474</v>
      </c>
      <c r="AD168" s="17" t="s">
        <v>70</v>
      </c>
      <c r="AE168" s="17" t="s">
        <v>1672</v>
      </c>
      <c r="AF168" s="17" t="s">
        <v>1673</v>
      </c>
      <c r="AG168" s="17"/>
      <c r="AH168" s="20"/>
      <c r="AJ168" s="21" t="s">
        <v>477</v>
      </c>
      <c r="AK168" s="21" t="s">
        <v>477</v>
      </c>
      <c r="AL168" s="17" t="s">
        <v>123</v>
      </c>
      <c r="AN168" s="17"/>
      <c r="AV168" s="20"/>
      <c r="BB168" s="23"/>
      <c r="BC168" s="22"/>
      <c r="BD168" s="22"/>
      <c r="BE168" s="22"/>
      <c r="BF168" s="22"/>
      <c r="BG168" s="22"/>
    </row>
    <row r="169" spans="2:59" s="15" customFormat="1" ht="15" x14ac:dyDescent="0.2">
      <c r="B169" s="16"/>
      <c r="C169" s="17" t="s">
        <v>1674</v>
      </c>
      <c r="D169" s="17" t="s">
        <v>470</v>
      </c>
      <c r="F169" s="17"/>
      <c r="G169" s="17" t="s">
        <v>72</v>
      </c>
      <c r="H169" s="17"/>
      <c r="I169" s="17" t="s">
        <v>61</v>
      </c>
      <c r="J169" s="17"/>
      <c r="K169" s="18" t="s">
        <v>1391</v>
      </c>
      <c r="L169" s="17"/>
      <c r="M169" s="19">
        <v>44717</v>
      </c>
      <c r="N169" s="17" t="s">
        <v>62</v>
      </c>
      <c r="O169" s="17" t="s">
        <v>91</v>
      </c>
      <c r="R169" s="17" t="s">
        <v>170</v>
      </c>
      <c r="S169" s="17" t="s">
        <v>236</v>
      </c>
      <c r="T169" s="15" t="str">
        <f t="shared" si="2"/>
        <v>Fruit soluble solids</v>
      </c>
      <c r="U169" s="17" t="s">
        <v>76</v>
      </c>
      <c r="V169" s="17" t="s">
        <v>472</v>
      </c>
      <c r="X169" s="17" t="s">
        <v>1675</v>
      </c>
      <c r="Z169" s="17" t="s">
        <v>61</v>
      </c>
      <c r="AC169" s="17" t="s">
        <v>474</v>
      </c>
      <c r="AD169" s="17" t="s">
        <v>70</v>
      </c>
      <c r="AE169" s="17" t="s">
        <v>1676</v>
      </c>
      <c r="AF169" s="17" t="s">
        <v>1677</v>
      </c>
      <c r="AG169" s="17"/>
      <c r="AH169" s="20" t="s">
        <v>771</v>
      </c>
      <c r="AJ169" s="21" t="s">
        <v>477</v>
      </c>
      <c r="AK169" s="21" t="s">
        <v>477</v>
      </c>
      <c r="AL169" s="17" t="s">
        <v>123</v>
      </c>
      <c r="AN169" s="17"/>
      <c r="AV169" s="20"/>
      <c r="BB169" s="23"/>
      <c r="BC169" s="22"/>
      <c r="BD169" s="22"/>
      <c r="BE169" s="22"/>
      <c r="BF169" s="22"/>
      <c r="BG169" s="22"/>
    </row>
    <row r="170" spans="2:59" s="15" customFormat="1" ht="15" x14ac:dyDescent="0.2">
      <c r="B170" s="16"/>
      <c r="C170" s="17" t="s">
        <v>1678</v>
      </c>
      <c r="D170" s="17" t="s">
        <v>1679</v>
      </c>
      <c r="F170" s="17"/>
      <c r="G170" s="17" t="s">
        <v>72</v>
      </c>
      <c r="H170" s="17"/>
      <c r="I170" s="17" t="s">
        <v>61</v>
      </c>
      <c r="J170" s="17"/>
      <c r="K170" s="17" t="s">
        <v>1391</v>
      </c>
      <c r="L170" s="17"/>
      <c r="M170" s="19">
        <v>44717</v>
      </c>
      <c r="N170" s="17" t="s">
        <v>62</v>
      </c>
      <c r="O170" s="17" t="s">
        <v>91</v>
      </c>
      <c r="R170" s="17" t="s">
        <v>321</v>
      </c>
      <c r="S170" s="17" t="s">
        <v>1680</v>
      </c>
      <c r="T170" s="15" t="str">
        <f t="shared" si="2"/>
        <v>Stem lesion size</v>
      </c>
      <c r="U170" s="17" t="s">
        <v>127</v>
      </c>
      <c r="V170" s="17" t="s">
        <v>1681</v>
      </c>
      <c r="X170" s="17" t="s">
        <v>1682</v>
      </c>
      <c r="Z170" s="17" t="s">
        <v>61</v>
      </c>
      <c r="AC170" s="17" t="s">
        <v>1683</v>
      </c>
      <c r="AD170" s="17" t="s">
        <v>70</v>
      </c>
      <c r="AE170" s="17" t="s">
        <v>1684</v>
      </c>
      <c r="AF170" s="17" t="s">
        <v>1685</v>
      </c>
      <c r="AG170" s="17"/>
      <c r="AH170" s="20" t="s">
        <v>1686</v>
      </c>
      <c r="AJ170" s="21" t="s">
        <v>84</v>
      </c>
      <c r="AK170" s="21" t="s">
        <v>84</v>
      </c>
      <c r="AL170" s="17" t="s">
        <v>123</v>
      </c>
      <c r="AN170" s="17"/>
      <c r="AV170" s="20"/>
      <c r="BB170" s="23"/>
      <c r="BC170" s="22"/>
      <c r="BD170" s="22"/>
      <c r="BE170" s="22"/>
      <c r="BF170" s="22"/>
      <c r="BG170" s="22"/>
    </row>
    <row r="171" spans="2:59" s="15" customFormat="1" ht="15" x14ac:dyDescent="0.2">
      <c r="B171" s="16"/>
      <c r="C171" s="17" t="s">
        <v>1687</v>
      </c>
      <c r="D171" s="17" t="s">
        <v>1688</v>
      </c>
      <c r="F171" s="17"/>
      <c r="G171" s="17" t="s">
        <v>60</v>
      </c>
      <c r="H171" s="17"/>
      <c r="I171" s="17" t="s">
        <v>61</v>
      </c>
      <c r="J171" s="17"/>
      <c r="K171" s="18" t="s">
        <v>1391</v>
      </c>
      <c r="L171" s="17"/>
      <c r="M171" s="19">
        <v>44717</v>
      </c>
      <c r="N171" s="17" t="s">
        <v>62</v>
      </c>
      <c r="O171" s="17" t="s">
        <v>91</v>
      </c>
      <c r="R171" s="17" t="s">
        <v>170</v>
      </c>
      <c r="S171" s="17" t="s">
        <v>1689</v>
      </c>
      <c r="T171" s="15" t="str">
        <f t="shared" si="2"/>
        <v>Fruit sucrose content</v>
      </c>
      <c r="U171" s="17" t="s">
        <v>76</v>
      </c>
      <c r="V171" s="17" t="s">
        <v>1690</v>
      </c>
      <c r="X171" s="17" t="s">
        <v>1691</v>
      </c>
      <c r="Z171" s="17" t="s">
        <v>61</v>
      </c>
      <c r="AC171" s="17" t="s">
        <v>1692</v>
      </c>
      <c r="AD171" s="17" t="s">
        <v>70</v>
      </c>
      <c r="AE171" s="17" t="s">
        <v>1693</v>
      </c>
      <c r="AF171" s="17" t="s">
        <v>1694</v>
      </c>
      <c r="AG171" s="17"/>
      <c r="AH171" s="20"/>
      <c r="AJ171" s="21" t="s">
        <v>643</v>
      </c>
      <c r="AK171" s="21" t="s">
        <v>643</v>
      </c>
      <c r="AL171" s="17" t="s">
        <v>123</v>
      </c>
      <c r="AN171" s="17"/>
      <c r="AV171" s="20"/>
      <c r="BB171" s="23"/>
      <c r="BC171" s="22"/>
      <c r="BD171" s="22"/>
      <c r="BE171" s="22"/>
      <c r="BF171" s="22"/>
      <c r="BG171" s="22"/>
    </row>
    <row r="172" spans="2:59" s="15" customFormat="1" ht="15" x14ac:dyDescent="0.2">
      <c r="B172" s="16"/>
      <c r="C172" s="17" t="s">
        <v>1695</v>
      </c>
      <c r="D172" s="17" t="s">
        <v>1696</v>
      </c>
      <c r="F172" s="17"/>
      <c r="G172" s="17" t="s">
        <v>72</v>
      </c>
      <c r="H172" s="17"/>
      <c r="I172" s="17" t="s">
        <v>61</v>
      </c>
      <c r="J172" s="17"/>
      <c r="K172" s="17" t="s">
        <v>1391</v>
      </c>
      <c r="L172" s="17"/>
      <c r="M172" s="19">
        <v>44717</v>
      </c>
      <c r="N172" s="17" t="s">
        <v>62</v>
      </c>
      <c r="O172" s="17" t="s">
        <v>91</v>
      </c>
      <c r="R172" s="17" t="s">
        <v>170</v>
      </c>
      <c r="S172" s="17" t="s">
        <v>1697</v>
      </c>
      <c r="T172" s="15" t="str">
        <f t="shared" si="2"/>
        <v>Fruit SWD antibiosis</v>
      </c>
      <c r="U172" s="17" t="s">
        <v>127</v>
      </c>
      <c r="V172" s="17" t="s">
        <v>1698</v>
      </c>
      <c r="X172" s="17" t="s">
        <v>1699</v>
      </c>
      <c r="Z172" s="17" t="s">
        <v>61</v>
      </c>
      <c r="AC172" s="17" t="s">
        <v>1700</v>
      </c>
      <c r="AD172" s="17" t="s">
        <v>64</v>
      </c>
      <c r="AE172" s="17" t="s">
        <v>1701</v>
      </c>
      <c r="AF172" s="17" t="s">
        <v>1702</v>
      </c>
      <c r="AG172" s="17"/>
      <c r="AH172" s="20" t="s">
        <v>1703</v>
      </c>
      <c r="AJ172" s="21" t="s">
        <v>1704</v>
      </c>
      <c r="AK172" s="21" t="s">
        <v>1705</v>
      </c>
      <c r="AL172" s="17" t="s">
        <v>222</v>
      </c>
      <c r="AN172" s="17">
        <v>1</v>
      </c>
      <c r="AO172" s="15" t="s">
        <v>1706</v>
      </c>
      <c r="AP172" s="15">
        <v>2</v>
      </c>
      <c r="AQ172" s="15" t="s">
        <v>1707</v>
      </c>
      <c r="AR172" s="15">
        <v>3</v>
      </c>
      <c r="AS172" s="15" t="s">
        <v>1708</v>
      </c>
      <c r="AT172" s="15">
        <v>4</v>
      </c>
      <c r="AU172" s="20" t="s">
        <v>1709</v>
      </c>
      <c r="AV172" s="15">
        <v>5</v>
      </c>
      <c r="AW172" s="15" t="s">
        <v>1710</v>
      </c>
      <c r="BA172" s="23"/>
      <c r="BB172" s="22"/>
      <c r="BC172" s="22"/>
      <c r="BD172" s="22"/>
      <c r="BE172" s="22"/>
      <c r="BF172" s="22"/>
    </row>
    <row r="173" spans="2:59" s="15" customFormat="1" ht="15" x14ac:dyDescent="0.2">
      <c r="B173" s="16"/>
      <c r="C173" s="17" t="s">
        <v>1711</v>
      </c>
      <c r="D173" s="17" t="s">
        <v>1323</v>
      </c>
      <c r="F173" s="17"/>
      <c r="G173" s="17" t="s">
        <v>72</v>
      </c>
      <c r="H173" s="17"/>
      <c r="I173" s="17" t="s">
        <v>61</v>
      </c>
      <c r="J173" s="17"/>
      <c r="K173" s="18" t="s">
        <v>1391</v>
      </c>
      <c r="L173" s="17"/>
      <c r="M173" s="19">
        <v>44717</v>
      </c>
      <c r="N173" s="17" t="s">
        <v>62</v>
      </c>
      <c r="O173" s="17" t="s">
        <v>91</v>
      </c>
      <c r="R173" s="17" t="s">
        <v>170</v>
      </c>
      <c r="S173" s="17" t="s">
        <v>480</v>
      </c>
      <c r="T173" s="15" t="str">
        <f t="shared" si="2"/>
        <v>Fruit titratable acidity</v>
      </c>
      <c r="U173" s="17" t="s">
        <v>76</v>
      </c>
      <c r="V173" s="17" t="s">
        <v>1324</v>
      </c>
      <c r="X173" s="17" t="s">
        <v>1712</v>
      </c>
      <c r="Z173" s="17" t="s">
        <v>61</v>
      </c>
      <c r="AC173" s="17" t="s">
        <v>483</v>
      </c>
      <c r="AD173" s="17" t="s">
        <v>70</v>
      </c>
      <c r="AE173" s="17" t="s">
        <v>1713</v>
      </c>
      <c r="AF173" t="s">
        <v>1714</v>
      </c>
      <c r="AG173" s="17"/>
      <c r="AH173" s="20"/>
      <c r="AJ173" s="21" t="s">
        <v>486</v>
      </c>
      <c r="AK173" s="21" t="s">
        <v>486</v>
      </c>
      <c r="AL173" s="17" t="s">
        <v>123</v>
      </c>
      <c r="AN173" s="17"/>
      <c r="AV173" s="20"/>
      <c r="BB173" s="23"/>
      <c r="BC173" s="22"/>
      <c r="BD173" s="22"/>
      <c r="BE173" s="22"/>
      <c r="BF173" s="22"/>
      <c r="BG173" s="22"/>
    </row>
    <row r="174" spans="2:59" s="15" customFormat="1" ht="15" x14ac:dyDescent="0.2">
      <c r="B174" s="16"/>
      <c r="C174" s="17" t="s">
        <v>1715</v>
      </c>
      <c r="D174" s="17" t="s">
        <v>1716</v>
      </c>
      <c r="F174" s="17"/>
      <c r="G174" s="17" t="s">
        <v>60</v>
      </c>
      <c r="H174" s="17"/>
      <c r="I174" s="17" t="s">
        <v>61</v>
      </c>
      <c r="J174" s="17"/>
      <c r="K174" s="18" t="s">
        <v>1391</v>
      </c>
      <c r="L174" s="17"/>
      <c r="M174" s="19">
        <v>44717</v>
      </c>
      <c r="N174" s="17" t="s">
        <v>62</v>
      </c>
      <c r="O174" s="17" t="s">
        <v>91</v>
      </c>
      <c r="R174" s="17" t="s">
        <v>709</v>
      </c>
      <c r="S174" s="17" t="s">
        <v>710</v>
      </c>
      <c r="T174" s="15" t="str">
        <f t="shared" si="2"/>
        <v>Fruit  total anthocyanin content</v>
      </c>
      <c r="U174" s="17" t="s">
        <v>76</v>
      </c>
      <c r="V174" s="17" t="s">
        <v>1717</v>
      </c>
      <c r="X174" s="17" t="s">
        <v>1718</v>
      </c>
      <c r="Z174" s="17" t="s">
        <v>61</v>
      </c>
      <c r="AC174" s="17" t="s">
        <v>713</v>
      </c>
      <c r="AD174" s="17" t="s">
        <v>70</v>
      </c>
      <c r="AE174" s="17" t="s">
        <v>1719</v>
      </c>
      <c r="AF174" t="s">
        <v>1720</v>
      </c>
      <c r="AG174" s="17"/>
      <c r="AH174" s="20"/>
      <c r="AJ174" s="21" t="s">
        <v>1485</v>
      </c>
      <c r="AK174" s="21" t="s">
        <v>351</v>
      </c>
      <c r="AL174" s="17" t="s">
        <v>123</v>
      </c>
      <c r="AN174" s="17"/>
      <c r="AV174" s="20"/>
      <c r="BB174" s="23"/>
      <c r="BC174" s="22"/>
      <c r="BD174" s="22"/>
      <c r="BE174" s="22"/>
      <c r="BF174" s="22"/>
      <c r="BG174" s="22"/>
    </row>
    <row r="175" spans="2:59" s="15" customFormat="1" ht="15" x14ac:dyDescent="0.2">
      <c r="B175" s="16"/>
      <c r="C175" s="17" t="s">
        <v>1721</v>
      </c>
      <c r="D175" s="17" t="s">
        <v>1722</v>
      </c>
      <c r="F175" s="17"/>
      <c r="G175" s="17" t="s">
        <v>60</v>
      </c>
      <c r="H175" s="17"/>
      <c r="I175" s="17" t="s">
        <v>61</v>
      </c>
      <c r="J175" s="17"/>
      <c r="K175" s="18" t="s">
        <v>1391</v>
      </c>
      <c r="L175" s="17"/>
      <c r="M175" s="19">
        <v>44717</v>
      </c>
      <c r="N175" s="17" t="s">
        <v>62</v>
      </c>
      <c r="O175" s="17" t="s">
        <v>91</v>
      </c>
      <c r="R175" s="17" t="s">
        <v>170</v>
      </c>
      <c r="S175" s="17" t="s">
        <v>480</v>
      </c>
      <c r="T175" s="15" t="str">
        <f t="shared" si="2"/>
        <v>Fruit titratable acidity</v>
      </c>
      <c r="U175" s="17" t="s">
        <v>76</v>
      </c>
      <c r="V175" s="17" t="s">
        <v>481</v>
      </c>
      <c r="X175" s="17" t="s">
        <v>1723</v>
      </c>
      <c r="Z175" s="17" t="s">
        <v>61</v>
      </c>
      <c r="AC175" s="17" t="s">
        <v>1724</v>
      </c>
      <c r="AD175" s="17" t="s">
        <v>70</v>
      </c>
      <c r="AE175" s="17" t="s">
        <v>1725</v>
      </c>
      <c r="AF175" t="s">
        <v>485</v>
      </c>
      <c r="AG175" s="17"/>
      <c r="AH175" s="20"/>
      <c r="AJ175" s="21" t="s">
        <v>1726</v>
      </c>
      <c r="AK175" s="21" t="s">
        <v>1726</v>
      </c>
      <c r="AL175" s="17" t="s">
        <v>123</v>
      </c>
      <c r="AN175" s="17"/>
      <c r="AV175" s="20"/>
      <c r="BB175" s="23"/>
      <c r="BC175" s="22"/>
      <c r="BD175" s="22"/>
      <c r="BE175" s="22"/>
      <c r="BF175" s="22"/>
      <c r="BG175" s="22"/>
    </row>
    <row r="176" spans="2:59" s="15" customFormat="1" ht="15" x14ac:dyDescent="0.2">
      <c r="B176" s="16"/>
      <c r="C176" s="17" t="s">
        <v>1727</v>
      </c>
      <c r="D176" s="17" t="s">
        <v>1728</v>
      </c>
      <c r="F176" s="17"/>
      <c r="G176" s="17" t="s">
        <v>60</v>
      </c>
      <c r="H176" s="17"/>
      <c r="I176" s="17" t="s">
        <v>61</v>
      </c>
      <c r="J176" s="17"/>
      <c r="K176" s="18" t="s">
        <v>1391</v>
      </c>
      <c r="L176" s="17"/>
      <c r="M176" s="19">
        <v>44717</v>
      </c>
      <c r="N176" s="17" t="s">
        <v>62</v>
      </c>
      <c r="O176" s="17" t="s">
        <v>91</v>
      </c>
      <c r="R176" s="17" t="s">
        <v>170</v>
      </c>
      <c r="S176" s="17" t="s">
        <v>1729</v>
      </c>
      <c r="T176" s="15" t="str">
        <f t="shared" si="2"/>
        <v>Fruit total acid content</v>
      </c>
      <c r="U176" s="17" t="s">
        <v>76</v>
      </c>
      <c r="V176" s="17" t="s">
        <v>1730</v>
      </c>
      <c r="X176" s="17" t="s">
        <v>1731</v>
      </c>
      <c r="Z176" s="17" t="s">
        <v>61</v>
      </c>
      <c r="AC176" s="17" t="s">
        <v>1732</v>
      </c>
      <c r="AD176" s="17" t="s">
        <v>70</v>
      </c>
      <c r="AE176" s="17" t="s">
        <v>1733</v>
      </c>
      <c r="AF176" t="s">
        <v>1734</v>
      </c>
      <c r="AG176" s="17"/>
      <c r="AH176" s="20"/>
      <c r="AJ176" s="21" t="s">
        <v>1414</v>
      </c>
      <c r="AK176" s="21" t="s">
        <v>1414</v>
      </c>
      <c r="AL176" s="17" t="s">
        <v>123</v>
      </c>
      <c r="AN176" s="17"/>
      <c r="AV176" s="20"/>
      <c r="BB176" s="23"/>
      <c r="BC176" s="22"/>
      <c r="BD176" s="22"/>
      <c r="BE176" s="22"/>
      <c r="BF176" s="22"/>
      <c r="BG176" s="22"/>
    </row>
    <row r="177" spans="2:59" s="15" customFormat="1" ht="15" x14ac:dyDescent="0.2">
      <c r="B177" s="16"/>
      <c r="C177" s="17" t="s">
        <v>1735</v>
      </c>
      <c r="D177" s="17" t="s">
        <v>1736</v>
      </c>
      <c r="F177" s="17"/>
      <c r="G177" s="17" t="s">
        <v>60</v>
      </c>
      <c r="H177" s="17"/>
      <c r="I177" s="17" t="s">
        <v>61</v>
      </c>
      <c r="J177" s="17"/>
      <c r="K177" s="18" t="s">
        <v>1391</v>
      </c>
      <c r="L177" s="17"/>
      <c r="M177" s="19">
        <v>44717</v>
      </c>
      <c r="N177" s="17" t="s">
        <v>62</v>
      </c>
      <c r="O177" s="17" t="s">
        <v>91</v>
      </c>
      <c r="R177" s="17" t="s">
        <v>170</v>
      </c>
      <c r="S177" s="17" t="s">
        <v>1737</v>
      </c>
      <c r="T177" s="15" t="str">
        <f t="shared" si="2"/>
        <v>Fruit total phenolics content</v>
      </c>
      <c r="U177" s="17" t="s">
        <v>76</v>
      </c>
      <c r="V177" s="17" t="s">
        <v>1738</v>
      </c>
      <c r="X177" s="17" t="s">
        <v>1739</v>
      </c>
      <c r="Z177" s="17" t="s">
        <v>61</v>
      </c>
      <c r="AC177" s="17" t="s">
        <v>1740</v>
      </c>
      <c r="AD177" s="17" t="s">
        <v>70</v>
      </c>
      <c r="AE177" s="17" t="s">
        <v>1741</v>
      </c>
      <c r="AF177" t="s">
        <v>1742</v>
      </c>
      <c r="AG177" s="17"/>
      <c r="AH177" s="20"/>
      <c r="AJ177" s="21" t="s">
        <v>1414</v>
      </c>
      <c r="AK177" s="21" t="s">
        <v>1414</v>
      </c>
      <c r="AL177" s="17" t="s">
        <v>123</v>
      </c>
      <c r="AN177" s="17"/>
      <c r="AV177" s="20"/>
      <c r="BB177" s="23"/>
      <c r="BC177" s="22"/>
      <c r="BD177" s="22"/>
      <c r="BE177" s="22"/>
      <c r="BF177" s="22"/>
      <c r="BG177" s="22"/>
    </row>
    <row r="178" spans="2:59" s="15" customFormat="1" ht="15" x14ac:dyDescent="0.2">
      <c r="B178" s="16"/>
      <c r="C178" s="17" t="s">
        <v>1743</v>
      </c>
      <c r="D178" s="17" t="s">
        <v>1744</v>
      </c>
      <c r="F178" s="17"/>
      <c r="G178" s="17" t="s">
        <v>72</v>
      </c>
      <c r="H178" s="17"/>
      <c r="I178" s="17" t="s">
        <v>61</v>
      </c>
      <c r="J178" s="17"/>
      <c r="K178" s="18" t="s">
        <v>1391</v>
      </c>
      <c r="L178" s="17"/>
      <c r="M178" s="19">
        <v>44717</v>
      </c>
      <c r="N178" s="17" t="s">
        <v>62</v>
      </c>
      <c r="O178" s="17" t="s">
        <v>91</v>
      </c>
      <c r="R178" s="17" t="s">
        <v>68</v>
      </c>
      <c r="S178" s="17" t="s">
        <v>1339</v>
      </c>
      <c r="T178" s="15" t="str">
        <f t="shared" si="2"/>
        <v>Plant plant vigor</v>
      </c>
      <c r="U178" s="17" t="s">
        <v>67</v>
      </c>
      <c r="V178" s="17" t="s">
        <v>1340</v>
      </c>
      <c r="X178" s="17" t="s">
        <v>1745</v>
      </c>
      <c r="Z178" s="17" t="s">
        <v>61</v>
      </c>
      <c r="AC178" s="17" t="s">
        <v>1342</v>
      </c>
      <c r="AD178" s="17" t="s">
        <v>74</v>
      </c>
      <c r="AE178" s="17" t="s">
        <v>1343</v>
      </c>
      <c r="AF178" t="s">
        <v>1746</v>
      </c>
      <c r="AG178" s="17"/>
      <c r="AH178" s="20"/>
      <c r="AJ178" s="21" t="s">
        <v>1747</v>
      </c>
      <c r="AK178" s="21" t="s">
        <v>753</v>
      </c>
      <c r="AL178" s="17" t="s">
        <v>222</v>
      </c>
      <c r="AN178" s="17">
        <v>1</v>
      </c>
      <c r="AO178" s="15" t="s">
        <v>1748</v>
      </c>
      <c r="AP178" s="15">
        <v>2</v>
      </c>
      <c r="AQ178" s="15" t="s">
        <v>1749</v>
      </c>
      <c r="AR178" s="15">
        <v>3</v>
      </c>
      <c r="AS178" s="15" t="s">
        <v>1750</v>
      </c>
      <c r="AT178" s="15">
        <v>4</v>
      </c>
      <c r="AU178" s="20" t="s">
        <v>1751</v>
      </c>
      <c r="AV178" s="15">
        <v>5</v>
      </c>
      <c r="AW178" s="15" t="s">
        <v>1752</v>
      </c>
      <c r="AX178" s="15">
        <v>6</v>
      </c>
      <c r="AY178" s="15" t="s">
        <v>1753</v>
      </c>
      <c r="AZ178" s="15">
        <v>7</v>
      </c>
      <c r="BA178" s="23" t="s">
        <v>1754</v>
      </c>
      <c r="BB178" s="22">
        <v>8</v>
      </c>
      <c r="BC178" s="22" t="s">
        <v>1755</v>
      </c>
      <c r="BD178" s="22">
        <v>9</v>
      </c>
      <c r="BE178" s="22" t="s">
        <v>1756</v>
      </c>
      <c r="BF178" s="22"/>
    </row>
    <row r="179" spans="2:59" s="15" customFormat="1" ht="15" x14ac:dyDescent="0.2">
      <c r="B179" s="16"/>
      <c r="C179" s="17" t="s">
        <v>1757</v>
      </c>
      <c r="D179" s="17" t="s">
        <v>1758</v>
      </c>
      <c r="F179" s="17"/>
      <c r="G179" s="17" t="s">
        <v>72</v>
      </c>
      <c r="H179" s="17"/>
      <c r="I179" s="17" t="s">
        <v>61</v>
      </c>
      <c r="J179" s="17"/>
      <c r="K179" s="18" t="s">
        <v>1391</v>
      </c>
      <c r="L179" s="17"/>
      <c r="M179" s="19">
        <v>44717</v>
      </c>
      <c r="N179" s="17" t="s">
        <v>62</v>
      </c>
      <c r="O179" s="17" t="s">
        <v>91</v>
      </c>
      <c r="R179" s="17" t="s">
        <v>68</v>
      </c>
      <c r="S179" s="17" t="s">
        <v>311</v>
      </c>
      <c r="T179" s="15" t="str">
        <f t="shared" si="2"/>
        <v>Plant yield</v>
      </c>
      <c r="U179" s="17" t="s">
        <v>67</v>
      </c>
      <c r="V179" s="17" t="s">
        <v>1759</v>
      </c>
      <c r="X179" s="17" t="s">
        <v>1760</v>
      </c>
      <c r="Z179" s="17" t="s">
        <v>61</v>
      </c>
      <c r="AC179" s="17" t="s">
        <v>1761</v>
      </c>
      <c r="AD179" s="17" t="s">
        <v>70</v>
      </c>
      <c r="AE179" s="17" t="s">
        <v>1762</v>
      </c>
      <c r="AF179" s="17" t="s">
        <v>1763</v>
      </c>
      <c r="AG179" s="17"/>
      <c r="AH179" s="20"/>
      <c r="AJ179" s="21" t="s">
        <v>317</v>
      </c>
      <c r="AK179" s="21" t="s">
        <v>317</v>
      </c>
      <c r="AL179" s="17" t="s">
        <v>123</v>
      </c>
      <c r="AN179" s="17"/>
      <c r="AV179" s="20"/>
      <c r="BB179" s="23"/>
      <c r="BC179" s="22"/>
      <c r="BD179" s="22"/>
      <c r="BE179" s="22"/>
      <c r="BF179" s="22"/>
      <c r="BG179" s="22"/>
    </row>
    <row r="180" spans="2:59" s="15" customFormat="1" x14ac:dyDescent="0.2">
      <c r="B180" s="16"/>
      <c r="P180" s="17"/>
      <c r="R180" s="26"/>
      <c r="AG180" s="26"/>
      <c r="AH180" s="26"/>
      <c r="AJ180" s="27"/>
      <c r="AK180" s="27"/>
      <c r="AM180" s="28"/>
      <c r="AO180" s="22"/>
      <c r="AP180" s="22"/>
      <c r="AQ180" s="22"/>
      <c r="AR180" s="22"/>
    </row>
    <row r="181" spans="2:59" s="30" customFormat="1" x14ac:dyDescent="0.2">
      <c r="B181" s="29"/>
      <c r="P181" s="31"/>
      <c r="R181" s="32"/>
      <c r="AG181" s="32"/>
      <c r="AJ181" s="33"/>
      <c r="AK181" s="33"/>
      <c r="AM181" s="34"/>
      <c r="AN181" s="35"/>
      <c r="AO181" s="35"/>
      <c r="AP181" s="35"/>
      <c r="AQ181" s="35"/>
      <c r="AR181" s="35"/>
    </row>
    <row r="182" spans="2:59" s="30" customFormat="1" x14ac:dyDescent="0.2">
      <c r="B182" s="29"/>
      <c r="P182" s="31"/>
      <c r="R182" s="32"/>
      <c r="AG182" s="32"/>
      <c r="AJ182" s="33"/>
      <c r="AK182" s="33"/>
      <c r="AM182" s="34"/>
      <c r="AN182" s="35"/>
      <c r="AO182" s="35"/>
      <c r="AP182" s="35"/>
      <c r="AQ182" s="35"/>
      <c r="AR182" s="35"/>
    </row>
    <row r="183" spans="2:59" s="30" customFormat="1" x14ac:dyDescent="0.2">
      <c r="B183" s="29"/>
      <c r="P183" s="31"/>
      <c r="R183" s="32"/>
      <c r="AG183" s="32"/>
      <c r="AJ183" s="33"/>
      <c r="AK183" s="33"/>
      <c r="AM183" s="34"/>
      <c r="AN183" s="35"/>
      <c r="AO183" s="35"/>
      <c r="AP183" s="35"/>
      <c r="AQ183" s="35"/>
      <c r="AR183" s="35"/>
    </row>
    <row r="184" spans="2:59" s="30" customFormat="1" x14ac:dyDescent="0.2">
      <c r="B184" s="29"/>
      <c r="P184" s="31"/>
      <c r="R184" s="32"/>
      <c r="AG184" s="32"/>
      <c r="AJ184" s="33"/>
      <c r="AK184" s="33"/>
      <c r="AM184" s="34"/>
      <c r="AN184" s="35"/>
      <c r="AO184" s="35"/>
      <c r="AP184" s="35"/>
      <c r="AQ184" s="35"/>
      <c r="AR184" s="35"/>
    </row>
    <row r="185" spans="2:59" s="30" customFormat="1" x14ac:dyDescent="0.2">
      <c r="B185" s="29"/>
      <c r="P185" s="31"/>
      <c r="R185" s="32"/>
      <c r="AG185" s="32"/>
      <c r="AJ185" s="33"/>
      <c r="AK185" s="33"/>
      <c r="AM185" s="34"/>
      <c r="AN185" s="35"/>
      <c r="AO185" s="35"/>
      <c r="AP185" s="35"/>
      <c r="AQ185" s="35"/>
      <c r="AR185" s="35"/>
    </row>
    <row r="186" spans="2:59" s="30" customFormat="1" x14ac:dyDescent="0.2">
      <c r="B186" s="29"/>
      <c r="Q186" s="32"/>
      <c r="R186" s="32"/>
      <c r="AG186" s="32"/>
      <c r="AJ186" s="33"/>
      <c r="AK186" s="33"/>
      <c r="AM186" s="34"/>
      <c r="AN186" s="35"/>
      <c r="AO186" s="35"/>
      <c r="AP186" s="35"/>
      <c r="AQ186" s="35"/>
      <c r="AR186" s="35"/>
    </row>
    <row r="187" spans="2:59" s="30" customFormat="1" x14ac:dyDescent="0.2">
      <c r="B187" s="29"/>
      <c r="Q187" s="32"/>
      <c r="R187" s="32"/>
      <c r="AG187" s="32"/>
      <c r="AJ187" s="33"/>
      <c r="AK187" s="33"/>
      <c r="AM187" s="34"/>
      <c r="AN187" s="35"/>
      <c r="AO187" s="35"/>
      <c r="AP187" s="35"/>
      <c r="AQ187" s="35"/>
      <c r="AR187" s="35"/>
    </row>
    <row r="188" spans="2:59" s="30" customFormat="1" x14ac:dyDescent="0.2">
      <c r="B188" s="29"/>
      <c r="Q188" s="32"/>
      <c r="R188" s="32"/>
      <c r="AG188" s="32"/>
      <c r="AJ188" s="33"/>
      <c r="AK188" s="33"/>
      <c r="AM188" s="34"/>
      <c r="AN188" s="35"/>
      <c r="AO188" s="35"/>
      <c r="AP188" s="35"/>
      <c r="AQ188" s="35"/>
      <c r="AR188" s="35"/>
    </row>
    <row r="189" spans="2:59" s="30" customFormat="1" x14ac:dyDescent="0.2">
      <c r="B189" s="29"/>
      <c r="Q189" s="32"/>
      <c r="R189" s="32"/>
      <c r="AG189" s="32"/>
      <c r="AJ189" s="33"/>
      <c r="AK189" s="33"/>
      <c r="AM189" s="34"/>
      <c r="AN189" s="35"/>
      <c r="AO189" s="35"/>
      <c r="AP189" s="35"/>
      <c r="AQ189" s="35"/>
      <c r="AR189" s="35"/>
    </row>
    <row r="190" spans="2:59" s="30" customFormat="1" x14ac:dyDescent="0.2">
      <c r="B190" s="29"/>
      <c r="Q190" s="32"/>
      <c r="R190" s="32"/>
      <c r="AG190" s="32"/>
      <c r="AJ190" s="33"/>
      <c r="AK190" s="33"/>
      <c r="AM190" s="34"/>
      <c r="AN190" s="35"/>
      <c r="AO190" s="35"/>
      <c r="AP190" s="35"/>
      <c r="AQ190" s="35"/>
      <c r="AR190" s="35"/>
    </row>
    <row r="191" spans="2:59" s="30" customFormat="1" x14ac:dyDescent="0.2">
      <c r="B191" s="29"/>
      <c r="Q191" s="32"/>
      <c r="R191" s="32"/>
      <c r="AG191" s="32"/>
      <c r="AJ191" s="33"/>
      <c r="AK191" s="33"/>
      <c r="AM191" s="34"/>
      <c r="AN191" s="35"/>
      <c r="AO191" s="35"/>
      <c r="AP191" s="35"/>
      <c r="AQ191" s="35"/>
      <c r="AR191" s="35"/>
    </row>
    <row r="192" spans="2:59" s="30" customFormat="1" x14ac:dyDescent="0.2">
      <c r="B192" s="29"/>
      <c r="Q192" s="32"/>
      <c r="R192" s="32"/>
      <c r="AG192" s="32"/>
      <c r="AJ192" s="33"/>
      <c r="AK192" s="33"/>
      <c r="AM192" s="34"/>
      <c r="AN192" s="35"/>
      <c r="AO192" s="35"/>
      <c r="AP192" s="35"/>
      <c r="AQ192" s="35"/>
      <c r="AR192" s="35"/>
    </row>
    <row r="193" spans="2:44" s="30" customFormat="1" x14ac:dyDescent="0.2">
      <c r="B193" s="29"/>
      <c r="Q193" s="32"/>
      <c r="R193" s="32"/>
      <c r="AG193" s="32"/>
      <c r="AJ193" s="33"/>
      <c r="AK193" s="33"/>
      <c r="AM193" s="34"/>
      <c r="AN193" s="35"/>
      <c r="AO193" s="35"/>
      <c r="AP193" s="35"/>
      <c r="AQ193" s="35"/>
      <c r="AR193" s="35"/>
    </row>
    <row r="194" spans="2:44" s="30" customFormat="1" x14ac:dyDescent="0.2">
      <c r="B194" s="29"/>
      <c r="Q194" s="32"/>
      <c r="R194" s="32"/>
      <c r="AG194" s="32"/>
      <c r="AJ194" s="33"/>
      <c r="AK194" s="33"/>
      <c r="AM194" s="34"/>
      <c r="AN194" s="35"/>
      <c r="AO194" s="35"/>
      <c r="AP194" s="35"/>
      <c r="AQ194" s="35"/>
      <c r="AR194" s="35"/>
    </row>
    <row r="195" spans="2:44" s="30" customFormat="1" x14ac:dyDescent="0.2">
      <c r="B195" s="29"/>
      <c r="Q195" s="32"/>
      <c r="R195" s="32"/>
      <c r="AG195" s="32"/>
      <c r="AJ195" s="33"/>
      <c r="AK195" s="33"/>
      <c r="AM195" s="34"/>
      <c r="AN195" s="35"/>
      <c r="AO195" s="35"/>
      <c r="AP195" s="35"/>
      <c r="AQ195" s="35"/>
      <c r="AR195" s="35"/>
    </row>
    <row r="196" spans="2:44" s="30" customFormat="1" x14ac:dyDescent="0.2">
      <c r="B196" s="29"/>
      <c r="Q196" s="32"/>
      <c r="R196" s="32"/>
      <c r="AG196" s="32"/>
      <c r="AJ196" s="33"/>
      <c r="AK196" s="33"/>
      <c r="AM196" s="34"/>
      <c r="AN196" s="35"/>
      <c r="AO196" s="35"/>
      <c r="AP196" s="35"/>
      <c r="AQ196" s="35"/>
      <c r="AR196" s="35"/>
    </row>
    <row r="197" spans="2:44" s="30" customFormat="1" x14ac:dyDescent="0.2">
      <c r="B197" s="29"/>
      <c r="Q197" s="32"/>
      <c r="R197" s="32"/>
      <c r="AG197" s="32"/>
      <c r="AJ197" s="33"/>
      <c r="AK197" s="33"/>
      <c r="AM197" s="34"/>
      <c r="AN197" s="35"/>
      <c r="AO197" s="35"/>
      <c r="AP197" s="35"/>
      <c r="AQ197" s="35"/>
      <c r="AR197" s="35"/>
    </row>
    <row r="198" spans="2:44" s="30" customFormat="1" x14ac:dyDescent="0.2">
      <c r="B198" s="29"/>
      <c r="Q198" s="32"/>
      <c r="R198" s="32"/>
      <c r="AG198" s="32"/>
      <c r="AJ198" s="33"/>
      <c r="AK198" s="33"/>
      <c r="AM198" s="34"/>
      <c r="AN198" s="35"/>
      <c r="AO198" s="35"/>
      <c r="AP198" s="35"/>
      <c r="AQ198" s="35"/>
      <c r="AR198" s="35"/>
    </row>
    <row r="199" spans="2:44" s="30" customFormat="1" x14ac:dyDescent="0.2">
      <c r="B199" s="29"/>
      <c r="Q199" s="32"/>
      <c r="R199" s="32"/>
      <c r="AG199" s="32"/>
      <c r="AJ199" s="33"/>
      <c r="AK199" s="33"/>
      <c r="AM199" s="34"/>
      <c r="AN199" s="35"/>
      <c r="AO199" s="35"/>
      <c r="AP199" s="35"/>
      <c r="AQ199" s="35"/>
      <c r="AR199" s="35"/>
    </row>
    <row r="200" spans="2:44" s="30" customFormat="1" x14ac:dyDescent="0.2">
      <c r="B200" s="29"/>
      <c r="Q200" s="32"/>
      <c r="R200" s="32"/>
      <c r="AG200" s="32"/>
      <c r="AJ200" s="33"/>
      <c r="AK200" s="33"/>
      <c r="AM200" s="34"/>
      <c r="AN200" s="35"/>
      <c r="AO200" s="35"/>
      <c r="AP200" s="35"/>
      <c r="AQ200" s="35"/>
      <c r="AR200" s="35"/>
    </row>
    <row r="201" spans="2:44" s="30" customFormat="1" x14ac:dyDescent="0.2">
      <c r="B201" s="29"/>
      <c r="Q201" s="32"/>
      <c r="R201" s="32"/>
      <c r="AG201" s="32"/>
      <c r="AJ201" s="33"/>
      <c r="AK201" s="33"/>
      <c r="AM201" s="34"/>
      <c r="AN201" s="35"/>
      <c r="AO201" s="35"/>
      <c r="AP201" s="35"/>
      <c r="AQ201" s="35"/>
      <c r="AR201" s="35"/>
    </row>
    <row r="202" spans="2:44" s="30" customFormat="1" x14ac:dyDescent="0.2">
      <c r="B202" s="29"/>
      <c r="Q202" s="32"/>
      <c r="R202" s="32"/>
      <c r="AG202" s="32"/>
      <c r="AJ202" s="33"/>
      <c r="AK202" s="33"/>
      <c r="AM202" s="34"/>
      <c r="AN202" s="35"/>
      <c r="AO202" s="35"/>
      <c r="AP202" s="35"/>
      <c r="AQ202" s="35"/>
      <c r="AR202" s="35"/>
    </row>
    <row r="203" spans="2:44" s="30" customFormat="1" x14ac:dyDescent="0.2">
      <c r="B203" s="29"/>
      <c r="Q203" s="32"/>
      <c r="R203" s="32"/>
      <c r="AG203" s="32"/>
      <c r="AJ203" s="33"/>
      <c r="AK203" s="33"/>
      <c r="AM203" s="34"/>
      <c r="AN203" s="35"/>
      <c r="AO203" s="35"/>
      <c r="AP203" s="35"/>
      <c r="AQ203" s="35"/>
      <c r="AR203" s="35"/>
    </row>
    <row r="204" spans="2:44" s="30" customFormat="1" x14ac:dyDescent="0.2">
      <c r="B204" s="29"/>
      <c r="Q204" s="32"/>
      <c r="R204" s="32"/>
      <c r="AG204" s="32"/>
      <c r="AJ204" s="33"/>
      <c r="AK204" s="33"/>
      <c r="AM204" s="34"/>
      <c r="AN204" s="35"/>
      <c r="AO204" s="35"/>
      <c r="AP204" s="35"/>
      <c r="AQ204" s="35"/>
      <c r="AR204" s="35"/>
    </row>
    <row r="205" spans="2:44" s="30" customFormat="1" x14ac:dyDescent="0.2">
      <c r="B205" s="29"/>
      <c r="Q205" s="32"/>
      <c r="R205" s="32"/>
      <c r="AG205" s="32"/>
      <c r="AJ205" s="33"/>
      <c r="AK205" s="33"/>
      <c r="AM205" s="34"/>
      <c r="AN205" s="35"/>
      <c r="AO205" s="35"/>
      <c r="AP205" s="35"/>
      <c r="AQ205" s="35"/>
      <c r="AR205" s="35"/>
    </row>
    <row r="206" spans="2:44" s="30" customFormat="1" x14ac:dyDescent="0.2">
      <c r="B206" s="29"/>
      <c r="Q206" s="32"/>
      <c r="R206" s="32"/>
      <c r="AG206" s="32"/>
      <c r="AJ206" s="33"/>
      <c r="AK206" s="33"/>
      <c r="AM206" s="34"/>
      <c r="AN206" s="35"/>
      <c r="AO206" s="35"/>
      <c r="AP206" s="35"/>
      <c r="AQ206" s="35"/>
      <c r="AR206" s="35"/>
    </row>
    <row r="207" spans="2:44" s="30" customFormat="1" x14ac:dyDescent="0.2">
      <c r="B207" s="29"/>
      <c r="Q207" s="32"/>
      <c r="R207" s="32"/>
      <c r="AG207" s="32"/>
      <c r="AJ207" s="33"/>
      <c r="AK207" s="33"/>
      <c r="AM207" s="34"/>
      <c r="AN207" s="35"/>
      <c r="AO207" s="35"/>
      <c r="AP207" s="35"/>
      <c r="AQ207" s="35"/>
      <c r="AR207" s="35"/>
    </row>
    <row r="208" spans="2:44" s="30" customFormat="1" x14ac:dyDescent="0.2">
      <c r="B208" s="29"/>
      <c r="Q208" s="32"/>
      <c r="R208" s="32"/>
      <c r="AG208" s="32"/>
      <c r="AJ208" s="33"/>
      <c r="AK208" s="33"/>
      <c r="AM208" s="34"/>
      <c r="AN208" s="35"/>
      <c r="AO208" s="35"/>
      <c r="AP208" s="35"/>
      <c r="AQ208" s="35"/>
      <c r="AR208" s="35"/>
    </row>
    <row r="209" spans="2:45" s="30" customFormat="1" x14ac:dyDescent="0.2">
      <c r="B209" s="29"/>
      <c r="Q209" s="32"/>
      <c r="R209" s="32"/>
      <c r="AG209" s="32"/>
      <c r="AJ209" s="33"/>
      <c r="AK209" s="33"/>
      <c r="AM209" s="34"/>
      <c r="AN209" s="35"/>
      <c r="AO209" s="35"/>
      <c r="AP209" s="35"/>
      <c r="AQ209" s="35"/>
      <c r="AR209" s="35"/>
    </row>
    <row r="210" spans="2:45" s="30" customFormat="1" x14ac:dyDescent="0.2">
      <c r="B210" s="29"/>
      <c r="Q210" s="32"/>
      <c r="R210" s="32"/>
      <c r="AG210" s="32"/>
      <c r="AJ210" s="33"/>
      <c r="AK210" s="33"/>
      <c r="AM210" s="34"/>
      <c r="AN210" s="35"/>
      <c r="AO210" s="35"/>
      <c r="AP210" s="35"/>
      <c r="AQ210" s="35"/>
      <c r="AR210" s="35"/>
    </row>
    <row r="211" spans="2:45" s="30" customFormat="1" x14ac:dyDescent="0.2">
      <c r="B211" s="29"/>
      <c r="Q211" s="32"/>
      <c r="R211" s="32"/>
      <c r="AG211" s="32"/>
      <c r="AJ211" s="33"/>
      <c r="AK211" s="33"/>
      <c r="AM211" s="34"/>
      <c r="AN211" s="35"/>
      <c r="AO211" s="35"/>
      <c r="AP211" s="35"/>
      <c r="AQ211" s="35"/>
      <c r="AR211" s="35"/>
    </row>
    <row r="212" spans="2:45" x14ac:dyDescent="0.2">
      <c r="Q212" s="14"/>
      <c r="S212" s="13"/>
      <c r="AG212" s="14"/>
      <c r="AH212" s="13"/>
      <c r="AM212" s="38"/>
      <c r="AN212" s="39"/>
      <c r="AS212" s="13"/>
    </row>
    <row r="213" spans="2:45" x14ac:dyDescent="0.2">
      <c r="Q213" s="14"/>
      <c r="S213" s="13"/>
      <c r="AG213" s="14"/>
      <c r="AH213" s="13"/>
      <c r="AM213" s="38"/>
      <c r="AN213" s="39"/>
      <c r="AS213" s="13"/>
    </row>
    <row r="214" spans="2:45" x14ac:dyDescent="0.2">
      <c r="Q214" s="14"/>
      <c r="S214" s="13"/>
      <c r="AG214" s="14"/>
      <c r="AH214" s="13"/>
      <c r="AM214" s="38"/>
      <c r="AN214" s="39"/>
      <c r="AS214" s="13"/>
    </row>
    <row r="215" spans="2:45" x14ac:dyDescent="0.2">
      <c r="Q215" s="14"/>
      <c r="S215" s="13"/>
      <c r="AG215" s="14"/>
      <c r="AH215" s="13"/>
      <c r="AM215" s="38"/>
      <c r="AN215" s="39"/>
      <c r="AS215" s="13"/>
    </row>
    <row r="216" spans="2:45" x14ac:dyDescent="0.2">
      <c r="Q216" s="14"/>
      <c r="S216" s="13"/>
      <c r="AG216" s="14"/>
      <c r="AH216" s="13"/>
      <c r="AM216" s="38"/>
      <c r="AN216" s="39"/>
      <c r="AS216" s="13"/>
    </row>
    <row r="217" spans="2:45" x14ac:dyDescent="0.2">
      <c r="Q217" s="14"/>
      <c r="S217" s="13"/>
      <c r="AG217" s="14"/>
      <c r="AH217" s="13"/>
      <c r="AM217" s="38"/>
      <c r="AN217" s="39"/>
      <c r="AS217" s="13"/>
    </row>
    <row r="218" spans="2:45" x14ac:dyDescent="0.2">
      <c r="Q218" s="14"/>
      <c r="S218" s="13"/>
      <c r="AG218" s="14"/>
      <c r="AH218" s="13"/>
      <c r="AM218" s="38"/>
      <c r="AN218" s="39"/>
      <c r="AS218" s="13"/>
    </row>
    <row r="219" spans="2:45" x14ac:dyDescent="0.2">
      <c r="Q219" s="14"/>
      <c r="S219" s="13"/>
      <c r="AG219" s="14"/>
      <c r="AH219" s="13"/>
      <c r="AM219" s="38"/>
      <c r="AN219" s="39"/>
      <c r="AS219" s="13"/>
    </row>
    <row r="220" spans="2:45" x14ac:dyDescent="0.2">
      <c r="Q220" s="14"/>
      <c r="S220" s="13"/>
      <c r="AG220" s="14"/>
      <c r="AH220" s="13"/>
      <c r="AM220" s="38"/>
      <c r="AN220" s="39"/>
      <c r="AS220" s="13"/>
    </row>
    <row r="221" spans="2:45" x14ac:dyDescent="0.2">
      <c r="Q221" s="14"/>
      <c r="S221" s="13"/>
      <c r="AG221" s="14"/>
      <c r="AH221" s="13"/>
      <c r="AM221" s="38"/>
      <c r="AN221" s="39"/>
      <c r="AS221" s="13"/>
    </row>
    <row r="222" spans="2:45" x14ac:dyDescent="0.2">
      <c r="Q222" s="14"/>
      <c r="S222" s="13"/>
      <c r="AG222" s="14"/>
      <c r="AH222" s="13"/>
      <c r="AM222" s="38"/>
      <c r="AN222" s="39"/>
      <c r="AS222" s="13"/>
    </row>
    <row r="223" spans="2:45" x14ac:dyDescent="0.2">
      <c r="Q223" s="14"/>
      <c r="S223" s="13"/>
      <c r="AG223" s="14"/>
      <c r="AH223" s="13"/>
      <c r="AM223" s="38"/>
      <c r="AN223" s="39"/>
      <c r="AS223" s="13"/>
    </row>
    <row r="224" spans="2:45" x14ac:dyDescent="0.2">
      <c r="Q224" s="14"/>
      <c r="S224" s="13"/>
      <c r="AG224" s="14"/>
      <c r="AH224" s="13"/>
      <c r="AM224" s="38"/>
      <c r="AN224" s="39"/>
      <c r="AS224" s="13"/>
    </row>
    <row r="225" spans="17:45" x14ac:dyDescent="0.2">
      <c r="Q225" s="14"/>
      <c r="S225" s="13"/>
      <c r="AG225" s="14"/>
      <c r="AH225" s="13"/>
      <c r="AM225" s="38"/>
      <c r="AN225" s="39"/>
      <c r="AS225" s="13"/>
    </row>
    <row r="226" spans="17:45" x14ac:dyDescent="0.2">
      <c r="Q226" s="14"/>
      <c r="S226" s="13"/>
      <c r="AG226" s="14"/>
      <c r="AH226" s="13"/>
      <c r="AM226" s="38"/>
      <c r="AN226" s="39"/>
      <c r="AS226" s="13"/>
    </row>
    <row r="227" spans="17:45" x14ac:dyDescent="0.2">
      <c r="Q227" s="14"/>
      <c r="S227" s="13"/>
      <c r="AG227" s="14"/>
      <c r="AH227" s="13"/>
      <c r="AM227" s="38"/>
      <c r="AN227" s="39"/>
      <c r="AS227" s="13"/>
    </row>
    <row r="228" spans="17:45" x14ac:dyDescent="0.2">
      <c r="Q228" s="14"/>
      <c r="S228" s="13"/>
      <c r="AG228" s="14"/>
      <c r="AH228" s="13"/>
      <c r="AM228" s="38"/>
      <c r="AN228" s="39"/>
      <c r="AS228" s="13"/>
    </row>
    <row r="229" spans="17:45" x14ac:dyDescent="0.2">
      <c r="Q229" s="14"/>
      <c r="S229" s="13"/>
      <c r="AG229" s="14"/>
      <c r="AH229" s="13"/>
      <c r="AM229" s="38"/>
      <c r="AN229" s="39"/>
      <c r="AS229" s="13"/>
    </row>
    <row r="230" spans="17:45" x14ac:dyDescent="0.2">
      <c r="Q230" s="14"/>
      <c r="S230" s="13"/>
      <c r="AG230" s="14"/>
      <c r="AH230" s="13"/>
      <c r="AM230" s="38"/>
      <c r="AN230" s="39"/>
      <c r="AS230" s="13"/>
    </row>
    <row r="231" spans="17:45" x14ac:dyDescent="0.2">
      <c r="Q231" s="14"/>
      <c r="S231" s="13"/>
      <c r="AG231" s="14"/>
      <c r="AH231" s="13"/>
      <c r="AM231" s="38"/>
      <c r="AN231" s="39"/>
      <c r="AS231" s="13"/>
    </row>
    <row r="232" spans="17:45" x14ac:dyDescent="0.2">
      <c r="Q232" s="14"/>
      <c r="S232" s="13"/>
      <c r="AG232" s="14"/>
      <c r="AH232" s="13"/>
      <c r="AM232" s="38"/>
      <c r="AN232" s="39"/>
      <c r="AS232" s="13"/>
    </row>
    <row r="233" spans="17:45" x14ac:dyDescent="0.2">
      <c r="Q233" s="14"/>
      <c r="S233" s="13"/>
      <c r="AG233" s="14"/>
      <c r="AH233" s="13"/>
      <c r="AM233" s="38"/>
      <c r="AN233" s="39"/>
      <c r="AS233" s="13"/>
    </row>
    <row r="234" spans="17:45" x14ac:dyDescent="0.2">
      <c r="Q234" s="14"/>
      <c r="S234" s="13"/>
      <c r="AG234" s="14"/>
      <c r="AH234" s="13"/>
      <c r="AM234" s="38"/>
      <c r="AN234" s="39"/>
      <c r="AS234" s="13"/>
    </row>
    <row r="235" spans="17:45" x14ac:dyDescent="0.2">
      <c r="Q235" s="14"/>
      <c r="S235" s="13"/>
      <c r="AG235" s="14"/>
      <c r="AH235" s="13"/>
      <c r="AM235" s="38"/>
      <c r="AN235" s="39"/>
      <c r="AS235" s="13"/>
    </row>
    <row r="236" spans="17:45" x14ac:dyDescent="0.2">
      <c r="Q236" s="14"/>
      <c r="S236" s="13"/>
      <c r="AG236" s="14"/>
      <c r="AH236" s="13"/>
      <c r="AM236" s="38"/>
      <c r="AN236" s="39"/>
      <c r="AS236" s="13"/>
    </row>
    <row r="237" spans="17:45" x14ac:dyDescent="0.2">
      <c r="Q237" s="14"/>
      <c r="S237" s="13"/>
      <c r="AG237" s="14"/>
      <c r="AH237" s="13"/>
      <c r="AM237" s="38"/>
      <c r="AN237" s="39"/>
      <c r="AS237" s="13"/>
    </row>
    <row r="238" spans="17:45" x14ac:dyDescent="0.2">
      <c r="Q238" s="14"/>
      <c r="S238" s="13"/>
      <c r="AG238" s="14"/>
      <c r="AH238" s="13"/>
      <c r="AM238" s="38"/>
      <c r="AN238" s="39"/>
      <c r="AS238" s="13"/>
    </row>
    <row r="239" spans="17:45" x14ac:dyDescent="0.2">
      <c r="Q239" s="14"/>
      <c r="S239" s="13"/>
      <c r="AG239" s="14"/>
      <c r="AH239" s="13"/>
      <c r="AM239" s="38"/>
      <c r="AN239" s="39"/>
      <c r="AS239" s="13"/>
    </row>
    <row r="240" spans="17:45" x14ac:dyDescent="0.2">
      <c r="Q240" s="14"/>
      <c r="S240" s="13"/>
      <c r="AG240" s="14"/>
      <c r="AH240" s="13"/>
      <c r="AM240" s="38"/>
      <c r="AN240" s="39"/>
      <c r="AS240" s="13"/>
    </row>
    <row r="241" spans="1:1077" x14ac:dyDescent="0.2">
      <c r="Q241" s="14"/>
      <c r="S241" s="13"/>
      <c r="AG241" s="14"/>
      <c r="AH241" s="13"/>
      <c r="AM241" s="38"/>
      <c r="AN241" s="39"/>
      <c r="AS241" s="13"/>
    </row>
    <row r="242" spans="1:1077" x14ac:dyDescent="0.2">
      <c r="Q242" s="14"/>
      <c r="S242" s="13"/>
      <c r="AG242" s="14"/>
      <c r="AH242" s="13"/>
      <c r="AM242" s="38"/>
      <c r="AN242" s="39"/>
      <c r="AS242" s="13"/>
    </row>
    <row r="243" spans="1:1077" x14ac:dyDescent="0.2">
      <c r="Q243" s="14"/>
      <c r="S243" s="13"/>
      <c r="AG243" s="14"/>
      <c r="AH243" s="13"/>
      <c r="AM243" s="38"/>
      <c r="AN243" s="39"/>
      <c r="AS243" s="13"/>
    </row>
    <row r="244" spans="1:1077" x14ac:dyDescent="0.2">
      <c r="Q244" s="14"/>
      <c r="S244" s="13"/>
      <c r="AG244" s="14"/>
      <c r="AH244" s="13"/>
      <c r="AM244" s="38"/>
      <c r="AN244" s="39"/>
      <c r="AS244" s="13"/>
    </row>
    <row r="245" spans="1:1077" x14ac:dyDescent="0.2">
      <c r="Q245" s="14"/>
      <c r="S245" s="13"/>
      <c r="AG245" s="14"/>
      <c r="AH245" s="13"/>
      <c r="AM245" s="38"/>
      <c r="AN245" s="39"/>
      <c r="AS245" s="13"/>
    </row>
    <row r="246" spans="1:1077" x14ac:dyDescent="0.2">
      <c r="Q246" s="14"/>
      <c r="S246" s="13"/>
      <c r="AG246" s="14"/>
      <c r="AH246" s="13"/>
      <c r="AM246" s="38"/>
      <c r="AN246" s="39"/>
      <c r="AS246" s="13"/>
    </row>
    <row r="247" spans="1:1077" x14ac:dyDescent="0.2">
      <c r="Q247" s="14"/>
      <c r="S247" s="13"/>
      <c r="AG247" s="14"/>
      <c r="AH247" s="13"/>
      <c r="AM247" s="38"/>
      <c r="AN247" s="39"/>
      <c r="AS247" s="13"/>
    </row>
    <row r="248" spans="1:1077" x14ac:dyDescent="0.2">
      <c r="Q248" s="14"/>
      <c r="S248" s="13"/>
      <c r="AG248" s="14"/>
      <c r="AH248" s="13"/>
      <c r="AM248" s="38"/>
      <c r="AN248" s="39"/>
      <c r="AS248" s="13"/>
    </row>
    <row r="249" spans="1:1077" x14ac:dyDescent="0.2">
      <c r="Q249" s="14"/>
      <c r="S249" s="13"/>
      <c r="AG249" s="14"/>
      <c r="AH249" s="13"/>
      <c r="AM249" s="38"/>
      <c r="AN249" s="39"/>
      <c r="AS249" s="13"/>
    </row>
    <row r="250" spans="1:1077" x14ac:dyDescent="0.2">
      <c r="Q250" s="14"/>
      <c r="S250" s="13"/>
      <c r="AG250" s="14"/>
      <c r="AH250" s="13"/>
      <c r="AM250" s="38"/>
      <c r="AN250" s="39"/>
      <c r="AS250" s="13"/>
    </row>
    <row r="251" spans="1:1077" s="14" customFormat="1" x14ac:dyDescent="0.2">
      <c r="A251" s="13"/>
      <c r="B251" s="36"/>
      <c r="C251" s="13"/>
      <c r="D251" s="13"/>
      <c r="E251" s="13"/>
      <c r="F251" s="13"/>
      <c r="G251" s="13"/>
      <c r="H251" s="13"/>
      <c r="I251" s="13"/>
      <c r="J251" s="13"/>
      <c r="K251" s="13"/>
      <c r="L251" s="13"/>
      <c r="M251" s="13"/>
      <c r="N251" s="13"/>
      <c r="O251" s="13"/>
      <c r="P251" s="13"/>
      <c r="T251" s="13"/>
      <c r="U251" s="13"/>
      <c r="V251" s="13"/>
      <c r="W251" s="13"/>
      <c r="X251" s="13"/>
      <c r="Y251" s="13"/>
      <c r="Z251" s="13"/>
      <c r="AA251" s="13"/>
      <c r="AB251" s="13"/>
      <c r="AC251" s="13"/>
      <c r="AD251" s="13"/>
      <c r="AE251" s="13"/>
      <c r="AF251" s="13"/>
      <c r="AG251" s="13"/>
      <c r="AI251" s="13"/>
      <c r="AJ251" s="37"/>
      <c r="AK251" s="37"/>
      <c r="AL251" s="13"/>
      <c r="AM251" s="13"/>
      <c r="AN251" s="38"/>
      <c r="AO251" s="39"/>
      <c r="AP251" s="39"/>
      <c r="AQ251" s="39"/>
      <c r="AR251" s="39"/>
      <c r="AS251" s="39"/>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c r="CX251" s="13"/>
      <c r="CY251" s="13"/>
      <c r="CZ251" s="13"/>
      <c r="DA251" s="13"/>
      <c r="DB251" s="13"/>
      <c r="DC251" s="13"/>
      <c r="DD251" s="13"/>
      <c r="DE251" s="13"/>
      <c r="DF251" s="13"/>
      <c r="DG251" s="13"/>
      <c r="DH251" s="13"/>
      <c r="DI251" s="13"/>
      <c r="DJ251" s="13"/>
      <c r="DK251" s="13"/>
      <c r="DL251" s="13"/>
      <c r="DM251" s="13"/>
      <c r="DN251" s="13"/>
      <c r="DO251" s="13"/>
      <c r="DP251" s="13"/>
      <c r="DQ251" s="13"/>
      <c r="DR251" s="13"/>
      <c r="DS251" s="13"/>
      <c r="DT251" s="13"/>
      <c r="DU251" s="13"/>
      <c r="DV251" s="13"/>
      <c r="DW251" s="13"/>
      <c r="DX251" s="13"/>
      <c r="DY251" s="13"/>
      <c r="DZ251" s="13"/>
      <c r="EA251" s="13"/>
      <c r="EB251" s="13"/>
      <c r="EC251" s="13"/>
      <c r="ED251" s="13"/>
      <c r="EE251" s="13"/>
      <c r="EF251" s="13"/>
      <c r="EG251" s="13"/>
      <c r="EH251" s="13"/>
      <c r="EI251" s="13"/>
      <c r="EJ251" s="13"/>
      <c r="EK251" s="13"/>
      <c r="EL251" s="13"/>
      <c r="EM251" s="13"/>
      <c r="EN251" s="13"/>
      <c r="EO251" s="13"/>
      <c r="EP251" s="13"/>
      <c r="EQ251" s="13"/>
      <c r="ER251" s="13"/>
      <c r="ES251" s="13"/>
      <c r="ET251" s="13"/>
      <c r="EU251" s="13"/>
      <c r="EV251" s="13"/>
      <c r="EW251" s="13"/>
      <c r="EX251" s="13"/>
      <c r="EY251" s="13"/>
      <c r="EZ251" s="13"/>
      <c r="FA251" s="13"/>
      <c r="FB251" s="13"/>
      <c r="FC251" s="13"/>
      <c r="FD251" s="13"/>
      <c r="FE251" s="13"/>
      <c r="FF251" s="13"/>
      <c r="FG251" s="13"/>
      <c r="FH251" s="13"/>
      <c r="FI251" s="13"/>
      <c r="FJ251" s="13"/>
      <c r="FK251" s="13"/>
      <c r="FL251" s="13"/>
      <c r="FM251" s="13"/>
      <c r="FN251" s="13"/>
      <c r="FO251" s="13"/>
      <c r="FP251" s="13"/>
      <c r="FQ251" s="13"/>
      <c r="FR251" s="13"/>
      <c r="FS251" s="13"/>
      <c r="FT251" s="13"/>
      <c r="FU251" s="13"/>
      <c r="FV251" s="13"/>
      <c r="FW251" s="13"/>
      <c r="FX251" s="13"/>
      <c r="FY251" s="13"/>
      <c r="FZ251" s="13"/>
      <c r="GA251" s="13"/>
      <c r="GB251" s="13"/>
      <c r="GC251" s="13"/>
      <c r="GD251" s="13"/>
      <c r="GE251" s="13"/>
      <c r="GF251" s="13"/>
      <c r="GG251" s="13"/>
      <c r="GH251" s="13"/>
      <c r="GI251" s="13"/>
      <c r="GJ251" s="13"/>
      <c r="GK251" s="13"/>
      <c r="GL251" s="13"/>
      <c r="GM251" s="13"/>
      <c r="GN251" s="13"/>
      <c r="GO251" s="13"/>
      <c r="GP251" s="13"/>
      <c r="GQ251" s="13"/>
      <c r="GR251" s="13"/>
      <c r="GS251" s="13"/>
      <c r="GT251" s="13"/>
      <c r="GU251" s="13"/>
      <c r="GV251" s="13"/>
      <c r="GW251" s="13"/>
      <c r="GX251" s="13"/>
      <c r="GY251" s="13"/>
      <c r="GZ251" s="13"/>
      <c r="HA251" s="13"/>
      <c r="HB251" s="13"/>
      <c r="HC251" s="13"/>
      <c r="HD251" s="13"/>
      <c r="HE251" s="13"/>
      <c r="HF251" s="13"/>
      <c r="HG251" s="13"/>
      <c r="HH251" s="13"/>
      <c r="HI251" s="13"/>
      <c r="HJ251" s="13"/>
      <c r="HK251" s="13"/>
      <c r="HL251" s="13"/>
      <c r="HM251" s="13"/>
      <c r="HN251" s="13"/>
      <c r="HO251" s="13"/>
      <c r="HP251" s="13"/>
      <c r="HQ251" s="13"/>
      <c r="HR251" s="13"/>
      <c r="HS251" s="13"/>
      <c r="HT251" s="13"/>
      <c r="HU251" s="13"/>
      <c r="HV251" s="13"/>
      <c r="HW251" s="13"/>
      <c r="HX251" s="13"/>
      <c r="HY251" s="13"/>
      <c r="HZ251" s="13"/>
      <c r="IA251" s="13"/>
      <c r="IB251" s="13"/>
      <c r="IC251" s="13"/>
      <c r="ID251" s="13"/>
      <c r="IE251" s="13"/>
      <c r="IF251" s="13"/>
      <c r="IG251" s="13"/>
      <c r="IH251" s="13"/>
      <c r="II251" s="13"/>
      <c r="IJ251" s="13"/>
      <c r="IK251" s="13"/>
      <c r="IL251" s="13"/>
      <c r="IM251" s="13"/>
      <c r="IN251" s="13"/>
      <c r="IO251" s="13"/>
      <c r="IP251" s="13"/>
      <c r="IQ251" s="13"/>
      <c r="IR251" s="13"/>
      <c r="IS251" s="13"/>
      <c r="IT251" s="13"/>
      <c r="IU251" s="13"/>
      <c r="IV251" s="13"/>
      <c r="IW251" s="13"/>
      <c r="IX251" s="13"/>
      <c r="IY251" s="13"/>
      <c r="IZ251" s="13"/>
      <c r="JA251" s="13"/>
      <c r="JB251" s="13"/>
      <c r="JC251" s="13"/>
      <c r="JD251" s="13"/>
      <c r="JE251" s="13"/>
      <c r="JF251" s="13"/>
      <c r="JG251" s="13"/>
      <c r="JH251" s="13"/>
      <c r="JI251" s="13"/>
      <c r="JJ251" s="13"/>
      <c r="JK251" s="13"/>
      <c r="JL251" s="13"/>
      <c r="JM251" s="13"/>
      <c r="JN251" s="13"/>
      <c r="JO251" s="13"/>
      <c r="JP251" s="13"/>
      <c r="JQ251" s="13"/>
      <c r="JR251" s="13"/>
      <c r="JS251" s="13"/>
      <c r="JT251" s="13"/>
      <c r="JU251" s="13"/>
      <c r="JV251" s="13"/>
      <c r="JW251" s="13"/>
      <c r="JX251" s="13"/>
      <c r="JY251" s="13"/>
      <c r="JZ251" s="13"/>
      <c r="KA251" s="13"/>
      <c r="KB251" s="13"/>
      <c r="KC251" s="13"/>
      <c r="KD251" s="13"/>
      <c r="KE251" s="13"/>
      <c r="KF251" s="13"/>
      <c r="KG251" s="13"/>
      <c r="KH251" s="13"/>
      <c r="KI251" s="13"/>
      <c r="KJ251" s="13"/>
      <c r="KK251" s="13"/>
      <c r="KL251" s="13"/>
      <c r="KM251" s="13"/>
      <c r="KN251" s="13"/>
      <c r="KO251" s="13"/>
      <c r="KP251" s="13"/>
      <c r="KQ251" s="13"/>
      <c r="KR251" s="13"/>
      <c r="KS251" s="13"/>
      <c r="KT251" s="13"/>
      <c r="KU251" s="13"/>
      <c r="KV251" s="13"/>
      <c r="KW251" s="13"/>
      <c r="KX251" s="13"/>
      <c r="KY251" s="13"/>
      <c r="KZ251" s="13"/>
      <c r="LA251" s="13"/>
      <c r="LB251" s="13"/>
      <c r="LC251" s="13"/>
      <c r="LD251" s="13"/>
      <c r="LE251" s="13"/>
      <c r="LF251" s="13"/>
      <c r="LG251" s="13"/>
      <c r="LH251" s="13"/>
      <c r="LI251" s="13"/>
      <c r="LJ251" s="13"/>
      <c r="LK251" s="13"/>
      <c r="LL251" s="13"/>
      <c r="LM251" s="13"/>
      <c r="LN251" s="13"/>
      <c r="LO251" s="13"/>
      <c r="LP251" s="13"/>
      <c r="LQ251" s="13"/>
      <c r="LR251" s="13"/>
      <c r="LS251" s="13"/>
      <c r="LT251" s="13"/>
      <c r="LU251" s="13"/>
      <c r="LV251" s="13"/>
      <c r="LW251" s="13"/>
      <c r="LX251" s="13"/>
      <c r="LY251" s="13"/>
      <c r="LZ251" s="13"/>
      <c r="MA251" s="13"/>
      <c r="MB251" s="13"/>
      <c r="MC251" s="13"/>
      <c r="MD251" s="13"/>
      <c r="ME251" s="13"/>
      <c r="MF251" s="13"/>
      <c r="MG251" s="13"/>
      <c r="MH251" s="13"/>
      <c r="MI251" s="13"/>
      <c r="MJ251" s="13"/>
      <c r="MK251" s="13"/>
      <c r="ML251" s="13"/>
      <c r="MM251" s="13"/>
      <c r="MN251" s="13"/>
      <c r="MO251" s="13"/>
      <c r="MP251" s="13"/>
      <c r="MQ251" s="13"/>
      <c r="MR251" s="13"/>
      <c r="MS251" s="13"/>
      <c r="MT251" s="13"/>
      <c r="MU251" s="13"/>
      <c r="MV251" s="13"/>
      <c r="MW251" s="13"/>
      <c r="MX251" s="13"/>
      <c r="MY251" s="13"/>
      <c r="MZ251" s="13"/>
      <c r="NA251" s="13"/>
      <c r="NB251" s="13"/>
      <c r="NC251" s="13"/>
      <c r="ND251" s="13"/>
      <c r="NE251" s="13"/>
      <c r="NF251" s="13"/>
      <c r="NG251" s="13"/>
      <c r="NH251" s="13"/>
      <c r="NI251" s="13"/>
      <c r="NJ251" s="13"/>
      <c r="NK251" s="13"/>
      <c r="NL251" s="13"/>
      <c r="NM251" s="13"/>
      <c r="NN251" s="13"/>
      <c r="NO251" s="13"/>
      <c r="NP251" s="13"/>
      <c r="NQ251" s="13"/>
      <c r="NR251" s="13"/>
      <c r="NS251" s="13"/>
      <c r="NT251" s="13"/>
      <c r="NU251" s="13"/>
      <c r="NV251" s="13"/>
      <c r="NW251" s="13"/>
      <c r="NX251" s="13"/>
      <c r="NY251" s="13"/>
      <c r="NZ251" s="13"/>
      <c r="OA251" s="13"/>
      <c r="OB251" s="13"/>
      <c r="OC251" s="13"/>
      <c r="OD251" s="13"/>
      <c r="OE251" s="13"/>
      <c r="OF251" s="13"/>
      <c r="OG251" s="13"/>
      <c r="OH251" s="13"/>
      <c r="OI251" s="13"/>
      <c r="OJ251" s="13"/>
      <c r="OK251" s="13"/>
      <c r="OL251" s="13"/>
      <c r="OM251" s="13"/>
      <c r="ON251" s="13"/>
      <c r="OO251" s="13"/>
      <c r="OP251" s="13"/>
      <c r="OQ251" s="13"/>
      <c r="OR251" s="13"/>
      <c r="OS251" s="13"/>
      <c r="OT251" s="13"/>
      <c r="OU251" s="13"/>
      <c r="OV251" s="13"/>
      <c r="OW251" s="13"/>
      <c r="OX251" s="13"/>
      <c r="OY251" s="13"/>
      <c r="OZ251" s="13"/>
      <c r="PA251" s="13"/>
      <c r="PB251" s="13"/>
      <c r="PC251" s="13"/>
      <c r="PD251" s="13"/>
      <c r="PE251" s="13"/>
      <c r="PF251" s="13"/>
      <c r="PG251" s="13"/>
      <c r="PH251" s="13"/>
      <c r="PI251" s="13"/>
      <c r="PJ251" s="13"/>
      <c r="PK251" s="13"/>
      <c r="PL251" s="13"/>
      <c r="PM251" s="13"/>
      <c r="PN251" s="13"/>
      <c r="PO251" s="13"/>
      <c r="PP251" s="13"/>
      <c r="PQ251" s="13"/>
      <c r="PR251" s="13"/>
      <c r="PS251" s="13"/>
      <c r="PT251" s="13"/>
      <c r="PU251" s="13"/>
      <c r="PV251" s="13"/>
      <c r="PW251" s="13"/>
      <c r="PX251" s="13"/>
      <c r="PY251" s="13"/>
      <c r="PZ251" s="13"/>
      <c r="QA251" s="13"/>
      <c r="QB251" s="13"/>
      <c r="QC251" s="13"/>
      <c r="QD251" s="13"/>
      <c r="QE251" s="13"/>
      <c r="QF251" s="13"/>
      <c r="QG251" s="13"/>
      <c r="QH251" s="13"/>
      <c r="QI251" s="13"/>
      <c r="QJ251" s="13"/>
      <c r="QK251" s="13"/>
      <c r="QL251" s="13"/>
      <c r="QM251" s="13"/>
      <c r="QN251" s="13"/>
      <c r="QO251" s="13"/>
      <c r="QP251" s="13"/>
      <c r="QQ251" s="13"/>
      <c r="QR251" s="13"/>
      <c r="QS251" s="13"/>
      <c r="QT251" s="13"/>
      <c r="QU251" s="13"/>
      <c r="QV251" s="13"/>
      <c r="QW251" s="13"/>
      <c r="QX251" s="13"/>
      <c r="QY251" s="13"/>
      <c r="QZ251" s="13"/>
      <c r="RA251" s="13"/>
      <c r="RB251" s="13"/>
      <c r="RC251" s="13"/>
      <c r="RD251" s="13"/>
      <c r="RE251" s="13"/>
      <c r="RF251" s="13"/>
      <c r="RG251" s="13"/>
      <c r="RH251" s="13"/>
      <c r="RI251" s="13"/>
      <c r="RJ251" s="13"/>
      <c r="RK251" s="13"/>
      <c r="RL251" s="13"/>
      <c r="RM251" s="13"/>
      <c r="RN251" s="13"/>
      <c r="RO251" s="13"/>
      <c r="RP251" s="13"/>
      <c r="RQ251" s="13"/>
      <c r="RR251" s="13"/>
      <c r="RS251" s="13"/>
      <c r="RT251" s="13"/>
      <c r="RU251" s="13"/>
      <c r="RV251" s="13"/>
      <c r="RW251" s="13"/>
      <c r="RX251" s="13"/>
      <c r="RY251" s="13"/>
      <c r="RZ251" s="13"/>
      <c r="SA251" s="13"/>
      <c r="SB251" s="13"/>
      <c r="SC251" s="13"/>
      <c r="SD251" s="13"/>
      <c r="SE251" s="13"/>
      <c r="SF251" s="13"/>
      <c r="SG251" s="13"/>
      <c r="SH251" s="13"/>
      <c r="SI251" s="13"/>
      <c r="SJ251" s="13"/>
      <c r="SK251" s="13"/>
      <c r="SL251" s="13"/>
      <c r="SM251" s="13"/>
      <c r="SN251" s="13"/>
      <c r="SO251" s="13"/>
      <c r="SP251" s="13"/>
      <c r="SQ251" s="13"/>
      <c r="SR251" s="13"/>
      <c r="SS251" s="13"/>
      <c r="ST251" s="13"/>
      <c r="SU251" s="13"/>
      <c r="SV251" s="13"/>
      <c r="SW251" s="13"/>
      <c r="SX251" s="13"/>
      <c r="SY251" s="13"/>
      <c r="SZ251" s="13"/>
      <c r="TA251" s="13"/>
      <c r="TB251" s="13"/>
      <c r="TC251" s="13"/>
      <c r="TD251" s="13"/>
      <c r="TE251" s="13"/>
      <c r="TF251" s="13"/>
      <c r="TG251" s="13"/>
      <c r="TH251" s="13"/>
      <c r="TI251" s="13"/>
      <c r="TJ251" s="13"/>
      <c r="TK251" s="13"/>
      <c r="TL251" s="13"/>
      <c r="TM251" s="13"/>
      <c r="TN251" s="13"/>
      <c r="TO251" s="13"/>
      <c r="TP251" s="13"/>
      <c r="TQ251" s="13"/>
      <c r="TR251" s="13"/>
      <c r="TS251" s="13"/>
      <c r="TT251" s="13"/>
      <c r="TU251" s="13"/>
      <c r="TV251" s="13"/>
      <c r="TW251" s="13"/>
      <c r="TX251" s="13"/>
      <c r="TY251" s="13"/>
      <c r="TZ251" s="13"/>
      <c r="UA251" s="13"/>
      <c r="UB251" s="13"/>
      <c r="UC251" s="13"/>
      <c r="UD251" s="13"/>
      <c r="UE251" s="13"/>
      <c r="UF251" s="13"/>
      <c r="UG251" s="13"/>
      <c r="UH251" s="13"/>
      <c r="UI251" s="13"/>
      <c r="UJ251" s="13"/>
      <c r="UK251" s="13"/>
      <c r="UL251" s="13"/>
      <c r="UM251" s="13"/>
      <c r="UN251" s="13"/>
      <c r="UO251" s="13"/>
      <c r="UP251" s="13"/>
      <c r="UQ251" s="13"/>
      <c r="UR251" s="13"/>
      <c r="US251" s="13"/>
      <c r="UT251" s="13"/>
      <c r="UU251" s="13"/>
      <c r="UV251" s="13"/>
      <c r="UW251" s="13"/>
      <c r="UX251" s="13"/>
      <c r="UY251" s="13"/>
      <c r="UZ251" s="13"/>
      <c r="VA251" s="13"/>
      <c r="VB251" s="13"/>
      <c r="VC251" s="13"/>
      <c r="VD251" s="13"/>
      <c r="VE251" s="13"/>
      <c r="VF251" s="13"/>
      <c r="VG251" s="13"/>
      <c r="VH251" s="13"/>
      <c r="VI251" s="13"/>
      <c r="VJ251" s="13"/>
      <c r="VK251" s="13"/>
      <c r="VL251" s="13"/>
      <c r="VM251" s="13"/>
      <c r="VN251" s="13"/>
      <c r="VO251" s="13"/>
      <c r="VP251" s="13"/>
      <c r="VQ251" s="13"/>
      <c r="VR251" s="13"/>
      <c r="VS251" s="13"/>
      <c r="VT251" s="13"/>
      <c r="VU251" s="13"/>
      <c r="VV251" s="13"/>
      <c r="VW251" s="13"/>
      <c r="VX251" s="13"/>
      <c r="VY251" s="13"/>
      <c r="VZ251" s="13"/>
      <c r="WA251" s="13"/>
      <c r="WB251" s="13"/>
      <c r="WC251" s="13"/>
      <c r="WD251" s="13"/>
      <c r="WE251" s="13"/>
      <c r="WF251" s="13"/>
      <c r="WG251" s="13"/>
      <c r="WH251" s="13"/>
      <c r="WI251" s="13"/>
      <c r="WJ251" s="13"/>
      <c r="WK251" s="13"/>
      <c r="WL251" s="13"/>
      <c r="WM251" s="13"/>
      <c r="WN251" s="13"/>
      <c r="WO251" s="13"/>
      <c r="WP251" s="13"/>
      <c r="WQ251" s="13"/>
      <c r="WR251" s="13"/>
      <c r="WS251" s="13"/>
      <c r="WT251" s="13"/>
      <c r="WU251" s="13"/>
      <c r="WV251" s="13"/>
      <c r="WW251" s="13"/>
      <c r="WX251" s="13"/>
      <c r="WY251" s="13"/>
      <c r="WZ251" s="13"/>
      <c r="XA251" s="13"/>
      <c r="XB251" s="13"/>
      <c r="XC251" s="13"/>
      <c r="XD251" s="13"/>
      <c r="XE251" s="13"/>
      <c r="XF251" s="13"/>
      <c r="XG251" s="13"/>
      <c r="XH251" s="13"/>
      <c r="XI251" s="13"/>
      <c r="XJ251" s="13"/>
      <c r="XK251" s="13"/>
      <c r="XL251" s="13"/>
      <c r="XM251" s="13"/>
      <c r="XN251" s="13"/>
      <c r="XO251" s="13"/>
      <c r="XP251" s="13"/>
      <c r="XQ251" s="13"/>
      <c r="XR251" s="13"/>
      <c r="XS251" s="13"/>
      <c r="XT251" s="13"/>
      <c r="XU251" s="13"/>
      <c r="XV251" s="13"/>
      <c r="XW251" s="13"/>
      <c r="XX251" s="13"/>
      <c r="XY251" s="13"/>
      <c r="XZ251" s="13"/>
      <c r="YA251" s="13"/>
      <c r="YB251" s="13"/>
      <c r="YC251" s="13"/>
      <c r="YD251" s="13"/>
      <c r="YE251" s="13"/>
      <c r="YF251" s="13"/>
      <c r="YG251" s="13"/>
      <c r="YH251" s="13"/>
      <c r="YI251" s="13"/>
      <c r="YJ251" s="13"/>
      <c r="YK251" s="13"/>
      <c r="YL251" s="13"/>
      <c r="YM251" s="13"/>
      <c r="YN251" s="13"/>
      <c r="YO251" s="13"/>
      <c r="YP251" s="13"/>
      <c r="YQ251" s="13"/>
      <c r="YR251" s="13"/>
      <c r="YS251" s="13"/>
      <c r="YT251" s="13"/>
      <c r="YU251" s="13"/>
      <c r="YV251" s="13"/>
      <c r="YW251" s="13"/>
      <c r="YX251" s="13"/>
      <c r="YY251" s="13"/>
      <c r="YZ251" s="13"/>
      <c r="ZA251" s="13"/>
      <c r="ZB251" s="13"/>
      <c r="ZC251" s="13"/>
      <c r="ZD251" s="13"/>
      <c r="ZE251" s="13"/>
      <c r="ZF251" s="13"/>
      <c r="ZG251" s="13"/>
      <c r="ZH251" s="13"/>
      <c r="ZI251" s="13"/>
      <c r="ZJ251" s="13"/>
      <c r="ZK251" s="13"/>
      <c r="ZL251" s="13"/>
      <c r="ZM251" s="13"/>
      <c r="ZN251" s="13"/>
      <c r="ZO251" s="13"/>
      <c r="ZP251" s="13"/>
      <c r="ZQ251" s="13"/>
      <c r="ZR251" s="13"/>
      <c r="ZS251" s="13"/>
      <c r="ZT251" s="13"/>
      <c r="ZU251" s="13"/>
      <c r="ZV251" s="13"/>
      <c r="ZW251" s="13"/>
      <c r="ZX251" s="13"/>
      <c r="ZY251" s="13"/>
      <c r="ZZ251" s="13"/>
      <c r="AAA251" s="13"/>
      <c r="AAB251" s="13"/>
      <c r="AAC251" s="13"/>
      <c r="AAD251" s="13"/>
      <c r="AAE251" s="13"/>
      <c r="AAF251" s="13"/>
      <c r="AAG251" s="13"/>
      <c r="AAH251" s="13"/>
      <c r="AAI251" s="13"/>
      <c r="AAJ251" s="13"/>
      <c r="AAK251" s="13"/>
      <c r="AAL251" s="13"/>
      <c r="AAM251" s="13"/>
      <c r="AAN251" s="13"/>
      <c r="AAO251" s="13"/>
      <c r="AAP251" s="13"/>
      <c r="AAQ251" s="13"/>
      <c r="AAR251" s="13"/>
      <c r="AAS251" s="13"/>
      <c r="AAT251" s="13"/>
      <c r="AAU251" s="13"/>
      <c r="AAV251" s="13"/>
      <c r="AAW251" s="13"/>
      <c r="AAX251" s="13"/>
      <c r="AAY251" s="13"/>
      <c r="AAZ251" s="13"/>
      <c r="ABA251" s="13"/>
      <c r="ABB251" s="13"/>
      <c r="ABC251" s="13"/>
      <c r="ABD251" s="13"/>
      <c r="ABE251" s="13"/>
      <c r="ABF251" s="13"/>
      <c r="ABG251" s="13"/>
      <c r="ABH251" s="13"/>
      <c r="ABI251" s="13"/>
      <c r="ABJ251" s="13"/>
      <c r="ABK251" s="13"/>
      <c r="ABL251" s="13"/>
      <c r="ABM251" s="13"/>
      <c r="ABN251" s="13"/>
      <c r="ABO251" s="13"/>
      <c r="ABP251" s="13"/>
      <c r="ABQ251" s="13"/>
      <c r="ABR251" s="13"/>
      <c r="ABS251" s="13"/>
      <c r="ABT251" s="13"/>
      <c r="ABU251" s="13"/>
      <c r="ABV251" s="13"/>
      <c r="ABW251" s="13"/>
      <c r="ABX251" s="13"/>
      <c r="ABY251" s="13"/>
      <c r="ABZ251" s="13"/>
      <c r="ACA251" s="13"/>
      <c r="ACB251" s="13"/>
      <c r="ACC251" s="13"/>
      <c r="ACD251" s="13"/>
      <c r="ACE251" s="13"/>
      <c r="ACF251" s="13"/>
      <c r="ACG251" s="13"/>
      <c r="ACH251" s="13"/>
      <c r="ACI251" s="13"/>
      <c r="ACJ251" s="13"/>
      <c r="ACK251" s="13"/>
      <c r="ACL251" s="13"/>
      <c r="ACM251" s="13"/>
      <c r="ACN251" s="13"/>
      <c r="ACO251" s="13"/>
      <c r="ACP251" s="13"/>
      <c r="ACQ251" s="13"/>
      <c r="ACR251" s="13"/>
      <c r="ACS251" s="13"/>
      <c r="ACT251" s="13"/>
      <c r="ACU251" s="13"/>
      <c r="ACV251" s="13"/>
      <c r="ACW251" s="13"/>
      <c r="ACX251" s="13"/>
      <c r="ACY251" s="13"/>
      <c r="ACZ251" s="13"/>
      <c r="ADA251" s="13"/>
      <c r="ADB251" s="13"/>
      <c r="ADC251" s="13"/>
      <c r="ADD251" s="13"/>
      <c r="ADE251" s="13"/>
      <c r="ADF251" s="13"/>
      <c r="ADG251" s="13"/>
      <c r="ADH251" s="13"/>
      <c r="ADI251" s="13"/>
      <c r="ADJ251" s="13"/>
      <c r="ADK251" s="13"/>
      <c r="ADL251" s="13"/>
      <c r="ADM251" s="13"/>
      <c r="ADN251" s="13"/>
      <c r="ADO251" s="13"/>
      <c r="ADP251" s="13"/>
      <c r="ADQ251" s="13"/>
      <c r="ADR251" s="13"/>
      <c r="ADS251" s="13"/>
      <c r="ADT251" s="13"/>
      <c r="ADU251" s="13"/>
      <c r="ADV251" s="13"/>
      <c r="ADW251" s="13"/>
      <c r="ADX251" s="13"/>
      <c r="ADY251" s="13"/>
      <c r="ADZ251" s="13"/>
      <c r="AEA251" s="13"/>
      <c r="AEB251" s="13"/>
      <c r="AEC251" s="13"/>
      <c r="AED251" s="13"/>
      <c r="AEE251" s="13"/>
      <c r="AEF251" s="13"/>
      <c r="AEG251" s="13"/>
      <c r="AEH251" s="13"/>
      <c r="AEI251" s="13"/>
      <c r="AEJ251" s="13"/>
      <c r="AEK251" s="13"/>
      <c r="AEL251" s="13"/>
      <c r="AEM251" s="13"/>
      <c r="AEN251" s="13"/>
      <c r="AEO251" s="13"/>
      <c r="AEP251" s="13"/>
      <c r="AEQ251" s="13"/>
      <c r="AER251" s="13"/>
      <c r="AES251" s="13"/>
      <c r="AET251" s="13"/>
      <c r="AEU251" s="13"/>
      <c r="AEV251" s="13"/>
      <c r="AEW251" s="13"/>
      <c r="AEX251" s="13"/>
      <c r="AEY251" s="13"/>
      <c r="AEZ251" s="13"/>
      <c r="AFA251" s="13"/>
      <c r="AFB251" s="13"/>
      <c r="AFC251" s="13"/>
      <c r="AFD251" s="13"/>
      <c r="AFE251" s="13"/>
      <c r="AFF251" s="13"/>
      <c r="AFG251" s="13"/>
      <c r="AFH251" s="13"/>
      <c r="AFI251" s="13"/>
      <c r="AFJ251" s="13"/>
      <c r="AFK251" s="13"/>
      <c r="AFL251" s="13"/>
      <c r="AFM251" s="13"/>
      <c r="AFN251" s="13"/>
      <c r="AFO251" s="13"/>
      <c r="AFP251" s="13"/>
      <c r="AFQ251" s="13"/>
      <c r="AFR251" s="13"/>
      <c r="AFS251" s="13"/>
      <c r="AFT251" s="13"/>
      <c r="AFU251" s="13"/>
      <c r="AFV251" s="13"/>
      <c r="AFW251" s="13"/>
      <c r="AFX251" s="13"/>
      <c r="AFY251" s="13"/>
      <c r="AFZ251" s="13"/>
      <c r="AGA251" s="13"/>
      <c r="AGB251" s="13"/>
      <c r="AGC251" s="13"/>
      <c r="AGD251" s="13"/>
      <c r="AGE251" s="13"/>
      <c r="AGF251" s="13"/>
      <c r="AGG251" s="13"/>
      <c r="AGH251" s="13"/>
      <c r="AGI251" s="13"/>
      <c r="AGJ251" s="13"/>
      <c r="AGK251" s="13"/>
      <c r="AGL251" s="13"/>
      <c r="AGM251" s="13"/>
      <c r="AGN251" s="13"/>
      <c r="AGO251" s="13"/>
      <c r="AGP251" s="13"/>
      <c r="AGQ251" s="13"/>
      <c r="AGR251" s="13"/>
      <c r="AGS251" s="13"/>
      <c r="AGT251" s="13"/>
      <c r="AGU251" s="13"/>
      <c r="AGV251" s="13"/>
      <c r="AGW251" s="13"/>
      <c r="AGX251" s="13"/>
      <c r="AGY251" s="13"/>
      <c r="AGZ251" s="13"/>
      <c r="AHA251" s="13"/>
      <c r="AHB251" s="13"/>
      <c r="AHC251" s="13"/>
      <c r="AHD251" s="13"/>
      <c r="AHE251" s="13"/>
      <c r="AHF251" s="13"/>
      <c r="AHG251" s="13"/>
      <c r="AHH251" s="13"/>
      <c r="AHI251" s="13"/>
      <c r="AHJ251" s="13"/>
      <c r="AHK251" s="13"/>
      <c r="AHL251" s="13"/>
      <c r="AHM251" s="13"/>
      <c r="AHN251" s="13"/>
      <c r="AHO251" s="13"/>
      <c r="AHP251" s="13"/>
      <c r="AHQ251" s="13"/>
      <c r="AHR251" s="13"/>
      <c r="AHS251" s="13"/>
      <c r="AHT251" s="13"/>
      <c r="AHU251" s="13"/>
      <c r="AHV251" s="13"/>
      <c r="AHW251" s="13"/>
      <c r="AHX251" s="13"/>
      <c r="AHY251" s="13"/>
      <c r="AHZ251" s="13"/>
      <c r="AIA251" s="13"/>
      <c r="AIB251" s="13"/>
      <c r="AIC251" s="13"/>
      <c r="AID251" s="13"/>
      <c r="AIE251" s="13"/>
      <c r="AIF251" s="13"/>
      <c r="AIG251" s="13"/>
      <c r="AIH251" s="13"/>
      <c r="AII251" s="13"/>
      <c r="AIJ251" s="13"/>
      <c r="AIK251" s="13"/>
      <c r="AIL251" s="13"/>
      <c r="AIM251" s="13"/>
      <c r="AIN251" s="13"/>
      <c r="AIO251" s="13"/>
      <c r="AIP251" s="13"/>
      <c r="AIQ251" s="13"/>
      <c r="AIR251" s="13"/>
      <c r="AIS251" s="13"/>
      <c r="AIT251" s="13"/>
      <c r="AIU251" s="13"/>
      <c r="AIV251" s="13"/>
      <c r="AIW251" s="13"/>
      <c r="AIX251" s="13"/>
      <c r="AIY251" s="13"/>
      <c r="AIZ251" s="13"/>
      <c r="AJA251" s="13"/>
      <c r="AJB251" s="13"/>
      <c r="AJC251" s="13"/>
      <c r="AJD251" s="13"/>
      <c r="AJE251" s="13"/>
      <c r="AJF251" s="13"/>
      <c r="AJG251" s="13"/>
      <c r="AJH251" s="13"/>
      <c r="AJI251" s="13"/>
      <c r="AJJ251" s="13"/>
      <c r="AJK251" s="13"/>
      <c r="AJL251" s="13"/>
      <c r="AJM251" s="13"/>
      <c r="AJN251" s="13"/>
      <c r="AJO251" s="13"/>
      <c r="AJP251" s="13"/>
      <c r="AJQ251" s="13"/>
      <c r="AJR251" s="13"/>
      <c r="AJS251" s="13"/>
      <c r="AJT251" s="13"/>
      <c r="AJU251" s="13"/>
      <c r="AJV251" s="13"/>
      <c r="AJW251" s="13"/>
      <c r="AJX251" s="13"/>
      <c r="AJY251" s="13"/>
      <c r="AJZ251" s="13"/>
      <c r="AKA251" s="13"/>
      <c r="AKB251" s="13"/>
      <c r="AKC251" s="13"/>
      <c r="AKD251" s="13"/>
      <c r="AKE251" s="13"/>
      <c r="AKF251" s="13"/>
      <c r="AKG251" s="13"/>
      <c r="AKH251" s="13"/>
      <c r="AKI251" s="13"/>
      <c r="AKJ251" s="13"/>
      <c r="AKK251" s="13"/>
      <c r="AKL251" s="13"/>
      <c r="AKM251" s="13"/>
      <c r="AKN251" s="13"/>
      <c r="AKO251" s="13"/>
      <c r="AKP251" s="13"/>
      <c r="AKQ251" s="13"/>
      <c r="AKR251" s="13"/>
      <c r="AKS251" s="13"/>
      <c r="AKT251" s="13"/>
      <c r="AKU251" s="13"/>
      <c r="AKV251" s="13"/>
      <c r="AKW251" s="13"/>
      <c r="AKX251" s="13"/>
      <c r="AKY251" s="13"/>
      <c r="AKZ251" s="13"/>
      <c r="ALA251" s="13"/>
      <c r="ALB251" s="13"/>
      <c r="ALC251" s="13"/>
      <c r="ALD251" s="13"/>
      <c r="ALE251" s="13"/>
      <c r="ALF251" s="13"/>
      <c r="ALG251" s="13"/>
      <c r="ALH251" s="13"/>
      <c r="ALI251" s="13"/>
      <c r="ALJ251" s="13"/>
      <c r="ALK251" s="13"/>
      <c r="ALL251" s="13"/>
      <c r="ALM251" s="13"/>
      <c r="ALN251" s="13"/>
      <c r="ALO251" s="13"/>
      <c r="ALP251" s="13"/>
      <c r="ALQ251" s="13"/>
      <c r="ALR251" s="13"/>
      <c r="ALS251" s="13"/>
      <c r="ALT251" s="13"/>
      <c r="ALU251" s="13"/>
      <c r="ALV251" s="13"/>
      <c r="ALW251" s="13"/>
      <c r="ALX251" s="13"/>
      <c r="ALY251" s="13"/>
      <c r="ALZ251" s="13"/>
      <c r="AMA251" s="13"/>
      <c r="AMB251" s="13"/>
      <c r="AMC251" s="13"/>
      <c r="AMD251" s="13"/>
      <c r="AME251" s="13"/>
      <c r="AMF251" s="13"/>
      <c r="AMG251" s="13"/>
      <c r="AMH251" s="13"/>
      <c r="AMI251" s="13"/>
      <c r="AMJ251" s="13"/>
      <c r="AMK251" s="13"/>
      <c r="AML251" s="13"/>
      <c r="AMM251" s="13"/>
      <c r="AMN251" s="13"/>
      <c r="AMO251" s="13"/>
      <c r="AMP251" s="13"/>
      <c r="AMQ251" s="13"/>
      <c r="AMR251" s="13"/>
      <c r="AMS251" s="13"/>
      <c r="AMT251" s="13"/>
      <c r="AMU251" s="13"/>
      <c r="AMV251" s="13"/>
      <c r="AMW251" s="13"/>
      <c r="AMX251" s="13"/>
      <c r="AMY251" s="13"/>
      <c r="AMZ251" s="13"/>
      <c r="ANA251" s="13"/>
      <c r="ANB251" s="13"/>
      <c r="ANC251" s="13"/>
      <c r="AND251" s="13"/>
      <c r="ANE251" s="13"/>
      <c r="ANF251" s="13"/>
      <c r="ANG251" s="13"/>
      <c r="ANH251" s="13"/>
      <c r="ANI251" s="13"/>
      <c r="ANJ251" s="13"/>
      <c r="ANK251" s="13"/>
      <c r="ANL251" s="13"/>
      <c r="ANM251" s="13"/>
      <c r="ANN251" s="13"/>
      <c r="ANO251" s="13"/>
      <c r="ANP251" s="13"/>
      <c r="ANQ251" s="13"/>
      <c r="ANR251" s="13"/>
      <c r="ANS251" s="13"/>
      <c r="ANT251" s="13"/>
      <c r="ANU251" s="13"/>
      <c r="ANV251" s="13"/>
      <c r="ANW251" s="13"/>
      <c r="ANX251" s="13"/>
      <c r="ANY251" s="13"/>
      <c r="ANZ251" s="13"/>
      <c r="AOA251" s="13"/>
      <c r="AOB251" s="13"/>
      <c r="AOC251" s="13"/>
      <c r="AOD251" s="13"/>
      <c r="AOE251" s="13"/>
      <c r="AOF251" s="13"/>
      <c r="AOG251" s="13"/>
      <c r="AOH251" s="13"/>
      <c r="AOI251" s="13"/>
      <c r="AOJ251" s="13"/>
      <c r="AOK251" s="13"/>
    </row>
    <row r="252" spans="1:1077" s="14" customFormat="1" x14ac:dyDescent="0.2">
      <c r="A252" s="13"/>
      <c r="B252" s="36"/>
      <c r="C252" s="13"/>
      <c r="D252" s="13"/>
      <c r="E252" s="13"/>
      <c r="F252" s="13"/>
      <c r="G252" s="13"/>
      <c r="H252" s="13"/>
      <c r="I252" s="13"/>
      <c r="J252" s="13"/>
      <c r="K252" s="13"/>
      <c r="L252" s="13"/>
      <c r="M252" s="13"/>
      <c r="N252" s="13"/>
      <c r="O252" s="13"/>
      <c r="P252" s="13"/>
      <c r="T252" s="13"/>
      <c r="U252" s="13"/>
      <c r="V252" s="13"/>
      <c r="W252" s="13"/>
      <c r="X252" s="13"/>
      <c r="Y252" s="13"/>
      <c r="Z252" s="13"/>
      <c r="AA252" s="13"/>
      <c r="AB252" s="13"/>
      <c r="AC252" s="13"/>
      <c r="AD252" s="13"/>
      <c r="AE252" s="13"/>
      <c r="AF252" s="13"/>
      <c r="AG252" s="13"/>
      <c r="AI252" s="13"/>
      <c r="AJ252" s="37"/>
      <c r="AK252" s="37"/>
      <c r="AL252" s="13"/>
      <c r="AM252" s="13"/>
      <c r="AN252" s="38"/>
      <c r="AO252" s="39"/>
      <c r="AP252" s="39"/>
      <c r="AQ252" s="39"/>
      <c r="AR252" s="39"/>
      <c r="AS252" s="39"/>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13"/>
      <c r="DL252" s="13"/>
      <c r="DM252" s="13"/>
      <c r="DN252" s="13"/>
      <c r="DO252" s="13"/>
      <c r="DP252" s="13"/>
      <c r="DQ252" s="13"/>
      <c r="DR252" s="13"/>
      <c r="DS252" s="13"/>
      <c r="DT252" s="13"/>
      <c r="DU252" s="13"/>
      <c r="DV252" s="13"/>
      <c r="DW252" s="13"/>
      <c r="DX252" s="13"/>
      <c r="DY252" s="13"/>
      <c r="DZ252" s="13"/>
      <c r="EA252" s="13"/>
      <c r="EB252" s="13"/>
      <c r="EC252" s="13"/>
      <c r="ED252" s="13"/>
      <c r="EE252" s="13"/>
      <c r="EF252" s="13"/>
      <c r="EG252" s="13"/>
      <c r="EH252" s="13"/>
      <c r="EI252" s="13"/>
      <c r="EJ252" s="13"/>
      <c r="EK252" s="13"/>
      <c r="EL252" s="13"/>
      <c r="EM252" s="13"/>
      <c r="EN252" s="13"/>
      <c r="EO252" s="13"/>
      <c r="EP252" s="13"/>
      <c r="EQ252" s="13"/>
      <c r="ER252" s="13"/>
      <c r="ES252" s="13"/>
      <c r="ET252" s="13"/>
      <c r="EU252" s="13"/>
      <c r="EV252" s="13"/>
      <c r="EW252" s="13"/>
      <c r="EX252" s="13"/>
      <c r="EY252" s="13"/>
      <c r="EZ252" s="13"/>
      <c r="FA252" s="13"/>
      <c r="FB252" s="13"/>
      <c r="FC252" s="13"/>
      <c r="FD252" s="13"/>
      <c r="FE252" s="13"/>
      <c r="FF252" s="13"/>
      <c r="FG252" s="13"/>
      <c r="FH252" s="13"/>
      <c r="FI252" s="13"/>
      <c r="FJ252" s="13"/>
      <c r="FK252" s="13"/>
      <c r="FL252" s="13"/>
      <c r="FM252" s="13"/>
      <c r="FN252" s="13"/>
      <c r="FO252" s="13"/>
      <c r="FP252" s="13"/>
      <c r="FQ252" s="13"/>
      <c r="FR252" s="13"/>
      <c r="FS252" s="13"/>
      <c r="FT252" s="13"/>
      <c r="FU252" s="13"/>
      <c r="FV252" s="13"/>
      <c r="FW252" s="13"/>
      <c r="FX252" s="13"/>
      <c r="FY252" s="13"/>
      <c r="FZ252" s="13"/>
      <c r="GA252" s="13"/>
      <c r="GB252" s="13"/>
      <c r="GC252" s="13"/>
      <c r="GD252" s="13"/>
      <c r="GE252" s="13"/>
      <c r="GF252" s="13"/>
      <c r="GG252" s="13"/>
      <c r="GH252" s="13"/>
      <c r="GI252" s="13"/>
      <c r="GJ252" s="13"/>
      <c r="GK252" s="13"/>
      <c r="GL252" s="13"/>
      <c r="GM252" s="13"/>
      <c r="GN252" s="13"/>
      <c r="GO252" s="13"/>
      <c r="GP252" s="13"/>
      <c r="GQ252" s="13"/>
      <c r="GR252" s="13"/>
      <c r="GS252" s="13"/>
      <c r="GT252" s="13"/>
      <c r="GU252" s="13"/>
      <c r="GV252" s="13"/>
      <c r="GW252" s="13"/>
      <c r="GX252" s="13"/>
      <c r="GY252" s="13"/>
      <c r="GZ252" s="13"/>
      <c r="HA252" s="13"/>
      <c r="HB252" s="13"/>
      <c r="HC252" s="13"/>
      <c r="HD252" s="13"/>
      <c r="HE252" s="13"/>
      <c r="HF252" s="13"/>
      <c r="HG252" s="13"/>
      <c r="HH252" s="13"/>
      <c r="HI252" s="13"/>
      <c r="HJ252" s="13"/>
      <c r="HK252" s="13"/>
      <c r="HL252" s="13"/>
      <c r="HM252" s="13"/>
      <c r="HN252" s="13"/>
      <c r="HO252" s="13"/>
      <c r="HP252" s="13"/>
      <c r="HQ252" s="13"/>
      <c r="HR252" s="13"/>
      <c r="HS252" s="13"/>
      <c r="HT252" s="13"/>
      <c r="HU252" s="13"/>
      <c r="HV252" s="13"/>
      <c r="HW252" s="13"/>
      <c r="HX252" s="13"/>
      <c r="HY252" s="13"/>
      <c r="HZ252" s="13"/>
      <c r="IA252" s="13"/>
      <c r="IB252" s="13"/>
      <c r="IC252" s="13"/>
      <c r="ID252" s="13"/>
      <c r="IE252" s="13"/>
      <c r="IF252" s="13"/>
      <c r="IG252" s="13"/>
      <c r="IH252" s="13"/>
      <c r="II252" s="13"/>
      <c r="IJ252" s="13"/>
      <c r="IK252" s="13"/>
      <c r="IL252" s="13"/>
      <c r="IM252" s="13"/>
      <c r="IN252" s="13"/>
      <c r="IO252" s="13"/>
      <c r="IP252" s="13"/>
      <c r="IQ252" s="13"/>
      <c r="IR252" s="13"/>
      <c r="IS252" s="13"/>
      <c r="IT252" s="13"/>
      <c r="IU252" s="13"/>
      <c r="IV252" s="13"/>
      <c r="IW252" s="13"/>
      <c r="IX252" s="13"/>
      <c r="IY252" s="13"/>
      <c r="IZ252" s="13"/>
      <c r="JA252" s="13"/>
      <c r="JB252" s="13"/>
      <c r="JC252" s="13"/>
      <c r="JD252" s="13"/>
      <c r="JE252" s="13"/>
      <c r="JF252" s="13"/>
      <c r="JG252" s="13"/>
      <c r="JH252" s="13"/>
      <c r="JI252" s="13"/>
      <c r="JJ252" s="13"/>
      <c r="JK252" s="13"/>
      <c r="JL252" s="13"/>
      <c r="JM252" s="13"/>
      <c r="JN252" s="13"/>
      <c r="JO252" s="13"/>
      <c r="JP252" s="13"/>
      <c r="JQ252" s="13"/>
      <c r="JR252" s="13"/>
      <c r="JS252" s="13"/>
      <c r="JT252" s="13"/>
      <c r="JU252" s="13"/>
      <c r="JV252" s="13"/>
      <c r="JW252" s="13"/>
      <c r="JX252" s="13"/>
      <c r="JY252" s="13"/>
      <c r="JZ252" s="13"/>
      <c r="KA252" s="13"/>
      <c r="KB252" s="13"/>
      <c r="KC252" s="13"/>
      <c r="KD252" s="13"/>
      <c r="KE252" s="13"/>
      <c r="KF252" s="13"/>
      <c r="KG252" s="13"/>
      <c r="KH252" s="13"/>
      <c r="KI252" s="13"/>
      <c r="KJ252" s="13"/>
      <c r="KK252" s="13"/>
      <c r="KL252" s="13"/>
      <c r="KM252" s="13"/>
      <c r="KN252" s="13"/>
      <c r="KO252" s="13"/>
      <c r="KP252" s="13"/>
      <c r="KQ252" s="13"/>
      <c r="KR252" s="13"/>
      <c r="KS252" s="13"/>
      <c r="KT252" s="13"/>
      <c r="KU252" s="13"/>
      <c r="KV252" s="13"/>
      <c r="KW252" s="13"/>
      <c r="KX252" s="13"/>
      <c r="KY252" s="13"/>
      <c r="KZ252" s="13"/>
      <c r="LA252" s="13"/>
      <c r="LB252" s="13"/>
      <c r="LC252" s="13"/>
      <c r="LD252" s="13"/>
      <c r="LE252" s="13"/>
      <c r="LF252" s="13"/>
      <c r="LG252" s="13"/>
      <c r="LH252" s="13"/>
      <c r="LI252" s="13"/>
      <c r="LJ252" s="13"/>
      <c r="LK252" s="13"/>
      <c r="LL252" s="13"/>
      <c r="LM252" s="13"/>
      <c r="LN252" s="13"/>
      <c r="LO252" s="13"/>
      <c r="LP252" s="13"/>
      <c r="LQ252" s="13"/>
      <c r="LR252" s="13"/>
      <c r="LS252" s="13"/>
      <c r="LT252" s="13"/>
      <c r="LU252" s="13"/>
      <c r="LV252" s="13"/>
      <c r="LW252" s="13"/>
      <c r="LX252" s="13"/>
      <c r="LY252" s="13"/>
      <c r="LZ252" s="13"/>
      <c r="MA252" s="13"/>
      <c r="MB252" s="13"/>
      <c r="MC252" s="13"/>
      <c r="MD252" s="13"/>
      <c r="ME252" s="13"/>
      <c r="MF252" s="13"/>
      <c r="MG252" s="13"/>
      <c r="MH252" s="13"/>
      <c r="MI252" s="13"/>
      <c r="MJ252" s="13"/>
      <c r="MK252" s="13"/>
      <c r="ML252" s="13"/>
      <c r="MM252" s="13"/>
      <c r="MN252" s="13"/>
      <c r="MO252" s="13"/>
      <c r="MP252" s="13"/>
      <c r="MQ252" s="13"/>
      <c r="MR252" s="13"/>
      <c r="MS252" s="13"/>
      <c r="MT252" s="13"/>
      <c r="MU252" s="13"/>
      <c r="MV252" s="13"/>
      <c r="MW252" s="13"/>
      <c r="MX252" s="13"/>
      <c r="MY252" s="13"/>
      <c r="MZ252" s="13"/>
      <c r="NA252" s="13"/>
      <c r="NB252" s="13"/>
      <c r="NC252" s="13"/>
      <c r="ND252" s="13"/>
      <c r="NE252" s="13"/>
      <c r="NF252" s="13"/>
      <c r="NG252" s="13"/>
      <c r="NH252" s="13"/>
      <c r="NI252" s="13"/>
      <c r="NJ252" s="13"/>
      <c r="NK252" s="13"/>
      <c r="NL252" s="13"/>
      <c r="NM252" s="13"/>
      <c r="NN252" s="13"/>
      <c r="NO252" s="13"/>
      <c r="NP252" s="13"/>
      <c r="NQ252" s="13"/>
      <c r="NR252" s="13"/>
      <c r="NS252" s="13"/>
      <c r="NT252" s="13"/>
      <c r="NU252" s="13"/>
      <c r="NV252" s="13"/>
      <c r="NW252" s="13"/>
      <c r="NX252" s="13"/>
      <c r="NY252" s="13"/>
      <c r="NZ252" s="13"/>
      <c r="OA252" s="13"/>
      <c r="OB252" s="13"/>
      <c r="OC252" s="13"/>
      <c r="OD252" s="13"/>
      <c r="OE252" s="13"/>
      <c r="OF252" s="13"/>
      <c r="OG252" s="13"/>
      <c r="OH252" s="13"/>
      <c r="OI252" s="13"/>
      <c r="OJ252" s="13"/>
      <c r="OK252" s="13"/>
      <c r="OL252" s="13"/>
      <c r="OM252" s="13"/>
      <c r="ON252" s="13"/>
      <c r="OO252" s="13"/>
      <c r="OP252" s="13"/>
      <c r="OQ252" s="13"/>
      <c r="OR252" s="13"/>
      <c r="OS252" s="13"/>
      <c r="OT252" s="13"/>
      <c r="OU252" s="13"/>
      <c r="OV252" s="13"/>
      <c r="OW252" s="13"/>
      <c r="OX252" s="13"/>
      <c r="OY252" s="13"/>
      <c r="OZ252" s="13"/>
      <c r="PA252" s="13"/>
      <c r="PB252" s="13"/>
      <c r="PC252" s="13"/>
      <c r="PD252" s="13"/>
      <c r="PE252" s="13"/>
      <c r="PF252" s="13"/>
      <c r="PG252" s="13"/>
      <c r="PH252" s="13"/>
      <c r="PI252" s="13"/>
      <c r="PJ252" s="13"/>
      <c r="PK252" s="13"/>
      <c r="PL252" s="13"/>
      <c r="PM252" s="13"/>
      <c r="PN252" s="13"/>
      <c r="PO252" s="13"/>
      <c r="PP252" s="13"/>
      <c r="PQ252" s="13"/>
      <c r="PR252" s="13"/>
      <c r="PS252" s="13"/>
      <c r="PT252" s="13"/>
      <c r="PU252" s="13"/>
      <c r="PV252" s="13"/>
      <c r="PW252" s="13"/>
      <c r="PX252" s="13"/>
      <c r="PY252" s="13"/>
      <c r="PZ252" s="13"/>
      <c r="QA252" s="13"/>
      <c r="QB252" s="13"/>
      <c r="QC252" s="13"/>
      <c r="QD252" s="13"/>
      <c r="QE252" s="13"/>
      <c r="QF252" s="13"/>
      <c r="QG252" s="13"/>
      <c r="QH252" s="13"/>
      <c r="QI252" s="13"/>
      <c r="QJ252" s="13"/>
      <c r="QK252" s="13"/>
      <c r="QL252" s="13"/>
      <c r="QM252" s="13"/>
      <c r="QN252" s="13"/>
      <c r="QO252" s="13"/>
      <c r="QP252" s="13"/>
      <c r="QQ252" s="13"/>
      <c r="QR252" s="13"/>
      <c r="QS252" s="13"/>
      <c r="QT252" s="13"/>
      <c r="QU252" s="13"/>
      <c r="QV252" s="13"/>
      <c r="QW252" s="13"/>
      <c r="QX252" s="13"/>
      <c r="QY252" s="13"/>
      <c r="QZ252" s="13"/>
      <c r="RA252" s="13"/>
      <c r="RB252" s="13"/>
      <c r="RC252" s="13"/>
      <c r="RD252" s="13"/>
      <c r="RE252" s="13"/>
      <c r="RF252" s="13"/>
      <c r="RG252" s="13"/>
      <c r="RH252" s="13"/>
      <c r="RI252" s="13"/>
      <c r="RJ252" s="13"/>
      <c r="RK252" s="13"/>
      <c r="RL252" s="13"/>
      <c r="RM252" s="13"/>
      <c r="RN252" s="13"/>
      <c r="RO252" s="13"/>
      <c r="RP252" s="13"/>
      <c r="RQ252" s="13"/>
      <c r="RR252" s="13"/>
      <c r="RS252" s="13"/>
      <c r="RT252" s="13"/>
      <c r="RU252" s="13"/>
      <c r="RV252" s="13"/>
      <c r="RW252" s="13"/>
      <c r="RX252" s="13"/>
      <c r="RY252" s="13"/>
      <c r="RZ252" s="13"/>
      <c r="SA252" s="13"/>
      <c r="SB252" s="13"/>
      <c r="SC252" s="13"/>
      <c r="SD252" s="13"/>
      <c r="SE252" s="13"/>
      <c r="SF252" s="13"/>
      <c r="SG252" s="13"/>
      <c r="SH252" s="13"/>
      <c r="SI252" s="13"/>
      <c r="SJ252" s="13"/>
      <c r="SK252" s="13"/>
      <c r="SL252" s="13"/>
      <c r="SM252" s="13"/>
      <c r="SN252" s="13"/>
      <c r="SO252" s="13"/>
      <c r="SP252" s="13"/>
      <c r="SQ252" s="13"/>
      <c r="SR252" s="13"/>
      <c r="SS252" s="13"/>
      <c r="ST252" s="13"/>
      <c r="SU252" s="13"/>
      <c r="SV252" s="13"/>
      <c r="SW252" s="13"/>
      <c r="SX252" s="13"/>
      <c r="SY252" s="13"/>
      <c r="SZ252" s="13"/>
      <c r="TA252" s="13"/>
      <c r="TB252" s="13"/>
      <c r="TC252" s="13"/>
      <c r="TD252" s="13"/>
      <c r="TE252" s="13"/>
      <c r="TF252" s="13"/>
      <c r="TG252" s="13"/>
      <c r="TH252" s="13"/>
      <c r="TI252" s="13"/>
      <c r="TJ252" s="13"/>
      <c r="TK252" s="13"/>
      <c r="TL252" s="13"/>
      <c r="TM252" s="13"/>
      <c r="TN252" s="13"/>
      <c r="TO252" s="13"/>
      <c r="TP252" s="13"/>
      <c r="TQ252" s="13"/>
      <c r="TR252" s="13"/>
      <c r="TS252" s="13"/>
      <c r="TT252" s="13"/>
      <c r="TU252" s="13"/>
      <c r="TV252" s="13"/>
      <c r="TW252" s="13"/>
      <c r="TX252" s="13"/>
      <c r="TY252" s="13"/>
      <c r="TZ252" s="13"/>
      <c r="UA252" s="13"/>
      <c r="UB252" s="13"/>
      <c r="UC252" s="13"/>
      <c r="UD252" s="13"/>
      <c r="UE252" s="13"/>
      <c r="UF252" s="13"/>
      <c r="UG252" s="13"/>
      <c r="UH252" s="13"/>
      <c r="UI252" s="13"/>
      <c r="UJ252" s="13"/>
      <c r="UK252" s="13"/>
      <c r="UL252" s="13"/>
      <c r="UM252" s="13"/>
      <c r="UN252" s="13"/>
      <c r="UO252" s="13"/>
      <c r="UP252" s="13"/>
      <c r="UQ252" s="13"/>
      <c r="UR252" s="13"/>
      <c r="US252" s="13"/>
      <c r="UT252" s="13"/>
      <c r="UU252" s="13"/>
      <c r="UV252" s="13"/>
      <c r="UW252" s="13"/>
      <c r="UX252" s="13"/>
      <c r="UY252" s="13"/>
      <c r="UZ252" s="13"/>
      <c r="VA252" s="13"/>
      <c r="VB252" s="13"/>
      <c r="VC252" s="13"/>
      <c r="VD252" s="13"/>
      <c r="VE252" s="13"/>
      <c r="VF252" s="13"/>
      <c r="VG252" s="13"/>
      <c r="VH252" s="13"/>
      <c r="VI252" s="13"/>
      <c r="VJ252" s="13"/>
      <c r="VK252" s="13"/>
      <c r="VL252" s="13"/>
      <c r="VM252" s="13"/>
      <c r="VN252" s="13"/>
      <c r="VO252" s="13"/>
      <c r="VP252" s="13"/>
      <c r="VQ252" s="13"/>
      <c r="VR252" s="13"/>
      <c r="VS252" s="13"/>
      <c r="VT252" s="13"/>
      <c r="VU252" s="13"/>
      <c r="VV252" s="13"/>
      <c r="VW252" s="13"/>
      <c r="VX252" s="13"/>
      <c r="VY252" s="13"/>
      <c r="VZ252" s="13"/>
      <c r="WA252" s="13"/>
      <c r="WB252" s="13"/>
      <c r="WC252" s="13"/>
      <c r="WD252" s="13"/>
      <c r="WE252" s="13"/>
      <c r="WF252" s="13"/>
      <c r="WG252" s="13"/>
      <c r="WH252" s="13"/>
      <c r="WI252" s="13"/>
      <c r="WJ252" s="13"/>
      <c r="WK252" s="13"/>
      <c r="WL252" s="13"/>
      <c r="WM252" s="13"/>
      <c r="WN252" s="13"/>
      <c r="WO252" s="13"/>
      <c r="WP252" s="13"/>
      <c r="WQ252" s="13"/>
      <c r="WR252" s="13"/>
      <c r="WS252" s="13"/>
      <c r="WT252" s="13"/>
      <c r="WU252" s="13"/>
      <c r="WV252" s="13"/>
      <c r="WW252" s="13"/>
      <c r="WX252" s="13"/>
      <c r="WY252" s="13"/>
      <c r="WZ252" s="13"/>
      <c r="XA252" s="13"/>
      <c r="XB252" s="13"/>
      <c r="XC252" s="13"/>
      <c r="XD252" s="13"/>
      <c r="XE252" s="13"/>
      <c r="XF252" s="13"/>
      <c r="XG252" s="13"/>
      <c r="XH252" s="13"/>
      <c r="XI252" s="13"/>
      <c r="XJ252" s="13"/>
      <c r="XK252" s="13"/>
      <c r="XL252" s="13"/>
      <c r="XM252" s="13"/>
      <c r="XN252" s="13"/>
      <c r="XO252" s="13"/>
      <c r="XP252" s="13"/>
      <c r="XQ252" s="13"/>
      <c r="XR252" s="13"/>
      <c r="XS252" s="13"/>
      <c r="XT252" s="13"/>
      <c r="XU252" s="13"/>
      <c r="XV252" s="13"/>
      <c r="XW252" s="13"/>
      <c r="XX252" s="13"/>
      <c r="XY252" s="13"/>
      <c r="XZ252" s="13"/>
      <c r="YA252" s="13"/>
      <c r="YB252" s="13"/>
      <c r="YC252" s="13"/>
      <c r="YD252" s="13"/>
      <c r="YE252" s="13"/>
      <c r="YF252" s="13"/>
      <c r="YG252" s="13"/>
      <c r="YH252" s="13"/>
      <c r="YI252" s="13"/>
      <c r="YJ252" s="13"/>
      <c r="YK252" s="13"/>
      <c r="YL252" s="13"/>
      <c r="YM252" s="13"/>
      <c r="YN252" s="13"/>
      <c r="YO252" s="13"/>
      <c r="YP252" s="13"/>
      <c r="YQ252" s="13"/>
      <c r="YR252" s="13"/>
      <c r="YS252" s="13"/>
      <c r="YT252" s="13"/>
      <c r="YU252" s="13"/>
      <c r="YV252" s="13"/>
      <c r="YW252" s="13"/>
      <c r="YX252" s="13"/>
      <c r="YY252" s="13"/>
      <c r="YZ252" s="13"/>
      <c r="ZA252" s="13"/>
      <c r="ZB252" s="13"/>
      <c r="ZC252" s="13"/>
      <c r="ZD252" s="13"/>
      <c r="ZE252" s="13"/>
      <c r="ZF252" s="13"/>
      <c r="ZG252" s="13"/>
      <c r="ZH252" s="13"/>
      <c r="ZI252" s="13"/>
      <c r="ZJ252" s="13"/>
      <c r="ZK252" s="13"/>
      <c r="ZL252" s="13"/>
      <c r="ZM252" s="13"/>
      <c r="ZN252" s="13"/>
      <c r="ZO252" s="13"/>
      <c r="ZP252" s="13"/>
      <c r="ZQ252" s="13"/>
      <c r="ZR252" s="13"/>
      <c r="ZS252" s="13"/>
      <c r="ZT252" s="13"/>
      <c r="ZU252" s="13"/>
      <c r="ZV252" s="13"/>
      <c r="ZW252" s="13"/>
      <c r="ZX252" s="13"/>
      <c r="ZY252" s="13"/>
      <c r="ZZ252" s="13"/>
      <c r="AAA252" s="13"/>
      <c r="AAB252" s="13"/>
      <c r="AAC252" s="13"/>
      <c r="AAD252" s="13"/>
      <c r="AAE252" s="13"/>
      <c r="AAF252" s="13"/>
      <c r="AAG252" s="13"/>
      <c r="AAH252" s="13"/>
      <c r="AAI252" s="13"/>
      <c r="AAJ252" s="13"/>
      <c r="AAK252" s="13"/>
      <c r="AAL252" s="13"/>
      <c r="AAM252" s="13"/>
      <c r="AAN252" s="13"/>
      <c r="AAO252" s="13"/>
      <c r="AAP252" s="13"/>
      <c r="AAQ252" s="13"/>
      <c r="AAR252" s="13"/>
      <c r="AAS252" s="13"/>
      <c r="AAT252" s="13"/>
      <c r="AAU252" s="13"/>
      <c r="AAV252" s="13"/>
      <c r="AAW252" s="13"/>
      <c r="AAX252" s="13"/>
      <c r="AAY252" s="13"/>
      <c r="AAZ252" s="13"/>
      <c r="ABA252" s="13"/>
      <c r="ABB252" s="13"/>
      <c r="ABC252" s="13"/>
      <c r="ABD252" s="13"/>
      <c r="ABE252" s="13"/>
      <c r="ABF252" s="13"/>
      <c r="ABG252" s="13"/>
      <c r="ABH252" s="13"/>
      <c r="ABI252" s="13"/>
      <c r="ABJ252" s="13"/>
      <c r="ABK252" s="13"/>
      <c r="ABL252" s="13"/>
      <c r="ABM252" s="13"/>
      <c r="ABN252" s="13"/>
      <c r="ABO252" s="13"/>
      <c r="ABP252" s="13"/>
      <c r="ABQ252" s="13"/>
      <c r="ABR252" s="13"/>
      <c r="ABS252" s="13"/>
      <c r="ABT252" s="13"/>
      <c r="ABU252" s="13"/>
      <c r="ABV252" s="13"/>
      <c r="ABW252" s="13"/>
      <c r="ABX252" s="13"/>
      <c r="ABY252" s="13"/>
      <c r="ABZ252" s="13"/>
      <c r="ACA252" s="13"/>
      <c r="ACB252" s="13"/>
      <c r="ACC252" s="13"/>
      <c r="ACD252" s="13"/>
      <c r="ACE252" s="13"/>
      <c r="ACF252" s="13"/>
      <c r="ACG252" s="13"/>
      <c r="ACH252" s="13"/>
      <c r="ACI252" s="13"/>
      <c r="ACJ252" s="13"/>
      <c r="ACK252" s="13"/>
      <c r="ACL252" s="13"/>
      <c r="ACM252" s="13"/>
      <c r="ACN252" s="13"/>
      <c r="ACO252" s="13"/>
      <c r="ACP252" s="13"/>
      <c r="ACQ252" s="13"/>
      <c r="ACR252" s="13"/>
      <c r="ACS252" s="13"/>
      <c r="ACT252" s="13"/>
      <c r="ACU252" s="13"/>
      <c r="ACV252" s="13"/>
      <c r="ACW252" s="13"/>
      <c r="ACX252" s="13"/>
      <c r="ACY252" s="13"/>
      <c r="ACZ252" s="13"/>
      <c r="ADA252" s="13"/>
      <c r="ADB252" s="13"/>
      <c r="ADC252" s="13"/>
      <c r="ADD252" s="13"/>
      <c r="ADE252" s="13"/>
      <c r="ADF252" s="13"/>
      <c r="ADG252" s="13"/>
      <c r="ADH252" s="13"/>
      <c r="ADI252" s="13"/>
      <c r="ADJ252" s="13"/>
      <c r="ADK252" s="13"/>
      <c r="ADL252" s="13"/>
      <c r="ADM252" s="13"/>
      <c r="ADN252" s="13"/>
      <c r="ADO252" s="13"/>
      <c r="ADP252" s="13"/>
      <c r="ADQ252" s="13"/>
      <c r="ADR252" s="13"/>
      <c r="ADS252" s="13"/>
      <c r="ADT252" s="13"/>
      <c r="ADU252" s="13"/>
      <c r="ADV252" s="13"/>
      <c r="ADW252" s="13"/>
      <c r="ADX252" s="13"/>
      <c r="ADY252" s="13"/>
      <c r="ADZ252" s="13"/>
      <c r="AEA252" s="13"/>
      <c r="AEB252" s="13"/>
      <c r="AEC252" s="13"/>
      <c r="AED252" s="13"/>
      <c r="AEE252" s="13"/>
      <c r="AEF252" s="13"/>
      <c r="AEG252" s="13"/>
      <c r="AEH252" s="13"/>
      <c r="AEI252" s="13"/>
      <c r="AEJ252" s="13"/>
      <c r="AEK252" s="13"/>
      <c r="AEL252" s="13"/>
      <c r="AEM252" s="13"/>
      <c r="AEN252" s="13"/>
      <c r="AEO252" s="13"/>
      <c r="AEP252" s="13"/>
      <c r="AEQ252" s="13"/>
      <c r="AER252" s="13"/>
      <c r="AES252" s="13"/>
      <c r="AET252" s="13"/>
      <c r="AEU252" s="13"/>
      <c r="AEV252" s="13"/>
      <c r="AEW252" s="13"/>
      <c r="AEX252" s="13"/>
      <c r="AEY252" s="13"/>
      <c r="AEZ252" s="13"/>
      <c r="AFA252" s="13"/>
      <c r="AFB252" s="13"/>
      <c r="AFC252" s="13"/>
      <c r="AFD252" s="13"/>
      <c r="AFE252" s="13"/>
      <c r="AFF252" s="13"/>
      <c r="AFG252" s="13"/>
      <c r="AFH252" s="13"/>
      <c r="AFI252" s="13"/>
      <c r="AFJ252" s="13"/>
      <c r="AFK252" s="13"/>
      <c r="AFL252" s="13"/>
      <c r="AFM252" s="13"/>
      <c r="AFN252" s="13"/>
      <c r="AFO252" s="13"/>
      <c r="AFP252" s="13"/>
      <c r="AFQ252" s="13"/>
      <c r="AFR252" s="13"/>
      <c r="AFS252" s="13"/>
      <c r="AFT252" s="13"/>
      <c r="AFU252" s="13"/>
      <c r="AFV252" s="13"/>
      <c r="AFW252" s="13"/>
      <c r="AFX252" s="13"/>
      <c r="AFY252" s="13"/>
      <c r="AFZ252" s="13"/>
      <c r="AGA252" s="13"/>
      <c r="AGB252" s="13"/>
      <c r="AGC252" s="13"/>
      <c r="AGD252" s="13"/>
      <c r="AGE252" s="13"/>
      <c r="AGF252" s="13"/>
      <c r="AGG252" s="13"/>
      <c r="AGH252" s="13"/>
      <c r="AGI252" s="13"/>
      <c r="AGJ252" s="13"/>
      <c r="AGK252" s="13"/>
      <c r="AGL252" s="13"/>
      <c r="AGM252" s="13"/>
      <c r="AGN252" s="13"/>
      <c r="AGO252" s="13"/>
      <c r="AGP252" s="13"/>
      <c r="AGQ252" s="13"/>
      <c r="AGR252" s="13"/>
      <c r="AGS252" s="13"/>
      <c r="AGT252" s="13"/>
      <c r="AGU252" s="13"/>
      <c r="AGV252" s="13"/>
      <c r="AGW252" s="13"/>
      <c r="AGX252" s="13"/>
      <c r="AGY252" s="13"/>
      <c r="AGZ252" s="13"/>
      <c r="AHA252" s="13"/>
      <c r="AHB252" s="13"/>
      <c r="AHC252" s="13"/>
      <c r="AHD252" s="13"/>
      <c r="AHE252" s="13"/>
      <c r="AHF252" s="13"/>
      <c r="AHG252" s="13"/>
      <c r="AHH252" s="13"/>
      <c r="AHI252" s="13"/>
      <c r="AHJ252" s="13"/>
      <c r="AHK252" s="13"/>
      <c r="AHL252" s="13"/>
      <c r="AHM252" s="13"/>
      <c r="AHN252" s="13"/>
      <c r="AHO252" s="13"/>
      <c r="AHP252" s="13"/>
      <c r="AHQ252" s="13"/>
      <c r="AHR252" s="13"/>
      <c r="AHS252" s="13"/>
      <c r="AHT252" s="13"/>
      <c r="AHU252" s="13"/>
      <c r="AHV252" s="13"/>
      <c r="AHW252" s="13"/>
      <c r="AHX252" s="13"/>
      <c r="AHY252" s="13"/>
      <c r="AHZ252" s="13"/>
      <c r="AIA252" s="13"/>
      <c r="AIB252" s="13"/>
      <c r="AIC252" s="13"/>
      <c r="AID252" s="13"/>
      <c r="AIE252" s="13"/>
      <c r="AIF252" s="13"/>
      <c r="AIG252" s="13"/>
      <c r="AIH252" s="13"/>
      <c r="AII252" s="13"/>
      <c r="AIJ252" s="13"/>
      <c r="AIK252" s="13"/>
      <c r="AIL252" s="13"/>
      <c r="AIM252" s="13"/>
      <c r="AIN252" s="13"/>
      <c r="AIO252" s="13"/>
      <c r="AIP252" s="13"/>
      <c r="AIQ252" s="13"/>
      <c r="AIR252" s="13"/>
      <c r="AIS252" s="13"/>
      <c r="AIT252" s="13"/>
      <c r="AIU252" s="13"/>
      <c r="AIV252" s="13"/>
      <c r="AIW252" s="13"/>
      <c r="AIX252" s="13"/>
      <c r="AIY252" s="13"/>
      <c r="AIZ252" s="13"/>
      <c r="AJA252" s="13"/>
      <c r="AJB252" s="13"/>
      <c r="AJC252" s="13"/>
      <c r="AJD252" s="13"/>
      <c r="AJE252" s="13"/>
      <c r="AJF252" s="13"/>
      <c r="AJG252" s="13"/>
      <c r="AJH252" s="13"/>
      <c r="AJI252" s="13"/>
      <c r="AJJ252" s="13"/>
      <c r="AJK252" s="13"/>
      <c r="AJL252" s="13"/>
      <c r="AJM252" s="13"/>
      <c r="AJN252" s="13"/>
      <c r="AJO252" s="13"/>
      <c r="AJP252" s="13"/>
      <c r="AJQ252" s="13"/>
      <c r="AJR252" s="13"/>
      <c r="AJS252" s="13"/>
      <c r="AJT252" s="13"/>
      <c r="AJU252" s="13"/>
      <c r="AJV252" s="13"/>
      <c r="AJW252" s="13"/>
      <c r="AJX252" s="13"/>
      <c r="AJY252" s="13"/>
      <c r="AJZ252" s="13"/>
      <c r="AKA252" s="13"/>
      <c r="AKB252" s="13"/>
      <c r="AKC252" s="13"/>
      <c r="AKD252" s="13"/>
      <c r="AKE252" s="13"/>
      <c r="AKF252" s="13"/>
      <c r="AKG252" s="13"/>
      <c r="AKH252" s="13"/>
      <c r="AKI252" s="13"/>
      <c r="AKJ252" s="13"/>
      <c r="AKK252" s="13"/>
      <c r="AKL252" s="13"/>
      <c r="AKM252" s="13"/>
      <c r="AKN252" s="13"/>
      <c r="AKO252" s="13"/>
      <c r="AKP252" s="13"/>
      <c r="AKQ252" s="13"/>
      <c r="AKR252" s="13"/>
      <c r="AKS252" s="13"/>
      <c r="AKT252" s="13"/>
      <c r="AKU252" s="13"/>
      <c r="AKV252" s="13"/>
      <c r="AKW252" s="13"/>
      <c r="AKX252" s="13"/>
      <c r="AKY252" s="13"/>
      <c r="AKZ252" s="13"/>
      <c r="ALA252" s="13"/>
      <c r="ALB252" s="13"/>
      <c r="ALC252" s="13"/>
      <c r="ALD252" s="13"/>
      <c r="ALE252" s="13"/>
      <c r="ALF252" s="13"/>
      <c r="ALG252" s="13"/>
      <c r="ALH252" s="13"/>
      <c r="ALI252" s="13"/>
      <c r="ALJ252" s="13"/>
      <c r="ALK252" s="13"/>
      <c r="ALL252" s="13"/>
      <c r="ALM252" s="13"/>
      <c r="ALN252" s="13"/>
      <c r="ALO252" s="13"/>
      <c r="ALP252" s="13"/>
      <c r="ALQ252" s="13"/>
      <c r="ALR252" s="13"/>
      <c r="ALS252" s="13"/>
      <c r="ALT252" s="13"/>
      <c r="ALU252" s="13"/>
      <c r="ALV252" s="13"/>
      <c r="ALW252" s="13"/>
      <c r="ALX252" s="13"/>
      <c r="ALY252" s="13"/>
      <c r="ALZ252" s="13"/>
      <c r="AMA252" s="13"/>
      <c r="AMB252" s="13"/>
      <c r="AMC252" s="13"/>
      <c r="AMD252" s="13"/>
      <c r="AME252" s="13"/>
      <c r="AMF252" s="13"/>
      <c r="AMG252" s="13"/>
      <c r="AMH252" s="13"/>
      <c r="AMI252" s="13"/>
      <c r="AMJ252" s="13"/>
      <c r="AMK252" s="13"/>
      <c r="AML252" s="13"/>
      <c r="AMM252" s="13"/>
      <c r="AMN252" s="13"/>
      <c r="AMO252" s="13"/>
      <c r="AMP252" s="13"/>
      <c r="AMQ252" s="13"/>
      <c r="AMR252" s="13"/>
      <c r="AMS252" s="13"/>
      <c r="AMT252" s="13"/>
      <c r="AMU252" s="13"/>
      <c r="AMV252" s="13"/>
      <c r="AMW252" s="13"/>
      <c r="AMX252" s="13"/>
      <c r="AMY252" s="13"/>
      <c r="AMZ252" s="13"/>
      <c r="ANA252" s="13"/>
      <c r="ANB252" s="13"/>
      <c r="ANC252" s="13"/>
      <c r="AND252" s="13"/>
      <c r="ANE252" s="13"/>
      <c r="ANF252" s="13"/>
      <c r="ANG252" s="13"/>
      <c r="ANH252" s="13"/>
      <c r="ANI252" s="13"/>
      <c r="ANJ252" s="13"/>
      <c r="ANK252" s="13"/>
      <c r="ANL252" s="13"/>
      <c r="ANM252" s="13"/>
      <c r="ANN252" s="13"/>
      <c r="ANO252" s="13"/>
      <c r="ANP252" s="13"/>
      <c r="ANQ252" s="13"/>
      <c r="ANR252" s="13"/>
      <c r="ANS252" s="13"/>
      <c r="ANT252" s="13"/>
      <c r="ANU252" s="13"/>
      <c r="ANV252" s="13"/>
      <c r="ANW252" s="13"/>
      <c r="ANX252" s="13"/>
      <c r="ANY252" s="13"/>
      <c r="ANZ252" s="13"/>
      <c r="AOA252" s="13"/>
      <c r="AOB252" s="13"/>
      <c r="AOC252" s="13"/>
      <c r="AOD252" s="13"/>
      <c r="AOE252" s="13"/>
      <c r="AOF252" s="13"/>
      <c r="AOG252" s="13"/>
      <c r="AOH252" s="13"/>
      <c r="AOI252" s="13"/>
      <c r="AOJ252" s="13"/>
      <c r="AOK252" s="13"/>
    </row>
    <row r="253" spans="1:1077" s="14" customFormat="1" x14ac:dyDescent="0.2">
      <c r="A253" s="13"/>
      <c r="B253" s="36"/>
      <c r="C253" s="13"/>
      <c r="D253" s="13"/>
      <c r="E253" s="13"/>
      <c r="F253" s="13"/>
      <c r="G253" s="13"/>
      <c r="H253" s="13"/>
      <c r="I253" s="13"/>
      <c r="J253" s="13"/>
      <c r="K253" s="13"/>
      <c r="L253" s="13"/>
      <c r="M253" s="13"/>
      <c r="N253" s="13"/>
      <c r="O253" s="13"/>
      <c r="P253" s="13"/>
      <c r="T253" s="13"/>
      <c r="U253" s="13"/>
      <c r="V253" s="13"/>
      <c r="W253" s="13"/>
      <c r="X253" s="13"/>
      <c r="Y253" s="13"/>
      <c r="Z253" s="13"/>
      <c r="AA253" s="13"/>
      <c r="AB253" s="13"/>
      <c r="AC253" s="13"/>
      <c r="AD253" s="13"/>
      <c r="AE253" s="13"/>
      <c r="AF253" s="13"/>
      <c r="AG253" s="13"/>
      <c r="AI253" s="13"/>
      <c r="AJ253" s="37"/>
      <c r="AK253" s="37"/>
      <c r="AL253" s="13"/>
      <c r="AM253" s="13"/>
      <c r="AN253" s="38"/>
      <c r="AO253" s="39"/>
      <c r="AP253" s="39"/>
      <c r="AQ253" s="39"/>
      <c r="AR253" s="39"/>
      <c r="AS253" s="39"/>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c r="CQ253" s="13"/>
      <c r="CR253" s="13"/>
      <c r="CS253" s="13"/>
      <c r="CT253" s="13"/>
      <c r="CU253" s="13"/>
      <c r="CV253" s="13"/>
      <c r="CW253" s="13"/>
      <c r="CX253" s="13"/>
      <c r="CY253" s="13"/>
      <c r="CZ253" s="13"/>
      <c r="DA253" s="13"/>
      <c r="DB253" s="13"/>
      <c r="DC253" s="13"/>
      <c r="DD253" s="13"/>
      <c r="DE253" s="13"/>
      <c r="DF253" s="13"/>
      <c r="DG253" s="13"/>
      <c r="DH253" s="13"/>
      <c r="DI253" s="13"/>
      <c r="DJ253" s="13"/>
      <c r="DK253" s="13"/>
      <c r="DL253" s="13"/>
      <c r="DM253" s="13"/>
      <c r="DN253" s="13"/>
      <c r="DO253" s="13"/>
      <c r="DP253" s="13"/>
      <c r="DQ253" s="13"/>
      <c r="DR253" s="13"/>
      <c r="DS253" s="13"/>
      <c r="DT253" s="13"/>
      <c r="DU253" s="13"/>
      <c r="DV253" s="13"/>
      <c r="DW253" s="13"/>
      <c r="DX253" s="13"/>
      <c r="DY253" s="13"/>
      <c r="DZ253" s="13"/>
      <c r="EA253" s="13"/>
      <c r="EB253" s="13"/>
      <c r="EC253" s="13"/>
      <c r="ED253" s="13"/>
      <c r="EE253" s="13"/>
      <c r="EF253" s="13"/>
      <c r="EG253" s="13"/>
      <c r="EH253" s="13"/>
      <c r="EI253" s="13"/>
      <c r="EJ253" s="13"/>
      <c r="EK253" s="13"/>
      <c r="EL253" s="13"/>
      <c r="EM253" s="13"/>
      <c r="EN253" s="13"/>
      <c r="EO253" s="13"/>
      <c r="EP253" s="13"/>
      <c r="EQ253" s="13"/>
      <c r="ER253" s="13"/>
      <c r="ES253" s="13"/>
      <c r="ET253" s="13"/>
      <c r="EU253" s="13"/>
      <c r="EV253" s="13"/>
      <c r="EW253" s="13"/>
      <c r="EX253" s="13"/>
      <c r="EY253" s="13"/>
      <c r="EZ253" s="13"/>
      <c r="FA253" s="13"/>
      <c r="FB253" s="13"/>
      <c r="FC253" s="13"/>
      <c r="FD253" s="13"/>
      <c r="FE253" s="13"/>
      <c r="FF253" s="13"/>
      <c r="FG253" s="13"/>
      <c r="FH253" s="13"/>
      <c r="FI253" s="13"/>
      <c r="FJ253" s="13"/>
      <c r="FK253" s="13"/>
      <c r="FL253" s="13"/>
      <c r="FM253" s="13"/>
      <c r="FN253" s="13"/>
      <c r="FO253" s="13"/>
      <c r="FP253" s="13"/>
      <c r="FQ253" s="13"/>
      <c r="FR253" s="13"/>
      <c r="FS253" s="13"/>
      <c r="FT253" s="13"/>
      <c r="FU253" s="13"/>
      <c r="FV253" s="13"/>
      <c r="FW253" s="13"/>
      <c r="FX253" s="13"/>
      <c r="FY253" s="13"/>
      <c r="FZ253" s="13"/>
      <c r="GA253" s="13"/>
      <c r="GB253" s="13"/>
      <c r="GC253" s="13"/>
      <c r="GD253" s="13"/>
      <c r="GE253" s="13"/>
      <c r="GF253" s="13"/>
      <c r="GG253" s="13"/>
      <c r="GH253" s="13"/>
      <c r="GI253" s="13"/>
      <c r="GJ253" s="13"/>
      <c r="GK253" s="13"/>
      <c r="GL253" s="13"/>
      <c r="GM253" s="13"/>
      <c r="GN253" s="13"/>
      <c r="GO253" s="13"/>
      <c r="GP253" s="13"/>
      <c r="GQ253" s="13"/>
      <c r="GR253" s="13"/>
      <c r="GS253" s="13"/>
      <c r="GT253" s="13"/>
      <c r="GU253" s="13"/>
      <c r="GV253" s="13"/>
      <c r="GW253" s="13"/>
      <c r="GX253" s="13"/>
      <c r="GY253" s="13"/>
      <c r="GZ253" s="13"/>
      <c r="HA253" s="13"/>
      <c r="HB253" s="13"/>
      <c r="HC253" s="13"/>
      <c r="HD253" s="13"/>
      <c r="HE253" s="13"/>
      <c r="HF253" s="13"/>
      <c r="HG253" s="13"/>
      <c r="HH253" s="13"/>
      <c r="HI253" s="13"/>
      <c r="HJ253" s="13"/>
      <c r="HK253" s="13"/>
      <c r="HL253" s="13"/>
      <c r="HM253" s="13"/>
      <c r="HN253" s="13"/>
      <c r="HO253" s="13"/>
      <c r="HP253" s="13"/>
      <c r="HQ253" s="13"/>
      <c r="HR253" s="13"/>
      <c r="HS253" s="13"/>
      <c r="HT253" s="13"/>
      <c r="HU253" s="13"/>
      <c r="HV253" s="13"/>
      <c r="HW253" s="13"/>
      <c r="HX253" s="13"/>
      <c r="HY253" s="13"/>
      <c r="HZ253" s="13"/>
      <c r="IA253" s="13"/>
      <c r="IB253" s="13"/>
      <c r="IC253" s="13"/>
      <c r="ID253" s="13"/>
      <c r="IE253" s="13"/>
      <c r="IF253" s="13"/>
      <c r="IG253" s="13"/>
      <c r="IH253" s="13"/>
      <c r="II253" s="13"/>
      <c r="IJ253" s="13"/>
      <c r="IK253" s="13"/>
      <c r="IL253" s="13"/>
      <c r="IM253" s="13"/>
      <c r="IN253" s="13"/>
      <c r="IO253" s="13"/>
      <c r="IP253" s="13"/>
      <c r="IQ253" s="13"/>
      <c r="IR253" s="13"/>
      <c r="IS253" s="13"/>
      <c r="IT253" s="13"/>
      <c r="IU253" s="13"/>
      <c r="IV253" s="13"/>
      <c r="IW253" s="13"/>
      <c r="IX253" s="13"/>
      <c r="IY253" s="13"/>
      <c r="IZ253" s="13"/>
      <c r="JA253" s="13"/>
      <c r="JB253" s="13"/>
      <c r="JC253" s="13"/>
      <c r="JD253" s="13"/>
      <c r="JE253" s="13"/>
      <c r="JF253" s="13"/>
      <c r="JG253" s="13"/>
      <c r="JH253" s="13"/>
      <c r="JI253" s="13"/>
      <c r="JJ253" s="13"/>
      <c r="JK253" s="13"/>
      <c r="JL253" s="13"/>
      <c r="JM253" s="13"/>
      <c r="JN253" s="13"/>
      <c r="JO253" s="13"/>
      <c r="JP253" s="13"/>
      <c r="JQ253" s="13"/>
      <c r="JR253" s="13"/>
      <c r="JS253" s="13"/>
      <c r="JT253" s="13"/>
      <c r="JU253" s="13"/>
      <c r="JV253" s="13"/>
      <c r="JW253" s="13"/>
      <c r="JX253" s="13"/>
      <c r="JY253" s="13"/>
      <c r="JZ253" s="13"/>
      <c r="KA253" s="13"/>
      <c r="KB253" s="13"/>
      <c r="KC253" s="13"/>
      <c r="KD253" s="13"/>
      <c r="KE253" s="13"/>
      <c r="KF253" s="13"/>
      <c r="KG253" s="13"/>
      <c r="KH253" s="13"/>
      <c r="KI253" s="13"/>
      <c r="KJ253" s="13"/>
      <c r="KK253" s="13"/>
      <c r="KL253" s="13"/>
      <c r="KM253" s="13"/>
      <c r="KN253" s="13"/>
      <c r="KO253" s="13"/>
      <c r="KP253" s="13"/>
      <c r="KQ253" s="13"/>
      <c r="KR253" s="13"/>
      <c r="KS253" s="13"/>
      <c r="KT253" s="13"/>
      <c r="KU253" s="13"/>
      <c r="KV253" s="13"/>
      <c r="KW253" s="13"/>
      <c r="KX253" s="13"/>
      <c r="KY253" s="13"/>
      <c r="KZ253" s="13"/>
      <c r="LA253" s="13"/>
      <c r="LB253" s="13"/>
      <c r="LC253" s="13"/>
      <c r="LD253" s="13"/>
      <c r="LE253" s="13"/>
      <c r="LF253" s="13"/>
      <c r="LG253" s="13"/>
      <c r="LH253" s="13"/>
      <c r="LI253" s="13"/>
      <c r="LJ253" s="13"/>
      <c r="LK253" s="13"/>
      <c r="LL253" s="13"/>
      <c r="LM253" s="13"/>
      <c r="LN253" s="13"/>
      <c r="LO253" s="13"/>
      <c r="LP253" s="13"/>
      <c r="LQ253" s="13"/>
      <c r="LR253" s="13"/>
      <c r="LS253" s="13"/>
      <c r="LT253" s="13"/>
      <c r="LU253" s="13"/>
      <c r="LV253" s="13"/>
      <c r="LW253" s="13"/>
      <c r="LX253" s="13"/>
      <c r="LY253" s="13"/>
      <c r="LZ253" s="13"/>
      <c r="MA253" s="13"/>
      <c r="MB253" s="13"/>
      <c r="MC253" s="13"/>
      <c r="MD253" s="13"/>
      <c r="ME253" s="13"/>
      <c r="MF253" s="13"/>
      <c r="MG253" s="13"/>
      <c r="MH253" s="13"/>
      <c r="MI253" s="13"/>
      <c r="MJ253" s="13"/>
      <c r="MK253" s="13"/>
      <c r="ML253" s="13"/>
      <c r="MM253" s="13"/>
      <c r="MN253" s="13"/>
      <c r="MO253" s="13"/>
      <c r="MP253" s="13"/>
      <c r="MQ253" s="13"/>
      <c r="MR253" s="13"/>
      <c r="MS253" s="13"/>
      <c r="MT253" s="13"/>
      <c r="MU253" s="13"/>
      <c r="MV253" s="13"/>
      <c r="MW253" s="13"/>
      <c r="MX253" s="13"/>
      <c r="MY253" s="13"/>
      <c r="MZ253" s="13"/>
      <c r="NA253" s="13"/>
      <c r="NB253" s="13"/>
      <c r="NC253" s="13"/>
      <c r="ND253" s="13"/>
      <c r="NE253" s="13"/>
      <c r="NF253" s="13"/>
      <c r="NG253" s="13"/>
      <c r="NH253" s="13"/>
      <c r="NI253" s="13"/>
      <c r="NJ253" s="13"/>
      <c r="NK253" s="13"/>
      <c r="NL253" s="13"/>
      <c r="NM253" s="13"/>
      <c r="NN253" s="13"/>
      <c r="NO253" s="13"/>
      <c r="NP253" s="13"/>
      <c r="NQ253" s="13"/>
      <c r="NR253" s="13"/>
      <c r="NS253" s="13"/>
      <c r="NT253" s="13"/>
      <c r="NU253" s="13"/>
      <c r="NV253" s="13"/>
      <c r="NW253" s="13"/>
      <c r="NX253" s="13"/>
      <c r="NY253" s="13"/>
      <c r="NZ253" s="13"/>
      <c r="OA253" s="13"/>
      <c r="OB253" s="13"/>
      <c r="OC253" s="13"/>
      <c r="OD253" s="13"/>
      <c r="OE253" s="13"/>
      <c r="OF253" s="13"/>
      <c r="OG253" s="13"/>
      <c r="OH253" s="13"/>
      <c r="OI253" s="13"/>
      <c r="OJ253" s="13"/>
      <c r="OK253" s="13"/>
      <c r="OL253" s="13"/>
      <c r="OM253" s="13"/>
      <c r="ON253" s="13"/>
      <c r="OO253" s="13"/>
      <c r="OP253" s="13"/>
      <c r="OQ253" s="13"/>
      <c r="OR253" s="13"/>
      <c r="OS253" s="13"/>
      <c r="OT253" s="13"/>
      <c r="OU253" s="13"/>
      <c r="OV253" s="13"/>
      <c r="OW253" s="13"/>
      <c r="OX253" s="13"/>
      <c r="OY253" s="13"/>
      <c r="OZ253" s="13"/>
      <c r="PA253" s="13"/>
      <c r="PB253" s="13"/>
      <c r="PC253" s="13"/>
      <c r="PD253" s="13"/>
      <c r="PE253" s="13"/>
      <c r="PF253" s="13"/>
      <c r="PG253" s="13"/>
      <c r="PH253" s="13"/>
      <c r="PI253" s="13"/>
      <c r="PJ253" s="13"/>
      <c r="PK253" s="13"/>
      <c r="PL253" s="13"/>
      <c r="PM253" s="13"/>
      <c r="PN253" s="13"/>
      <c r="PO253" s="13"/>
      <c r="PP253" s="13"/>
      <c r="PQ253" s="13"/>
      <c r="PR253" s="13"/>
      <c r="PS253" s="13"/>
      <c r="PT253" s="13"/>
      <c r="PU253" s="13"/>
      <c r="PV253" s="13"/>
      <c r="PW253" s="13"/>
      <c r="PX253" s="13"/>
      <c r="PY253" s="13"/>
      <c r="PZ253" s="13"/>
      <c r="QA253" s="13"/>
      <c r="QB253" s="13"/>
      <c r="QC253" s="13"/>
      <c r="QD253" s="13"/>
      <c r="QE253" s="13"/>
      <c r="QF253" s="13"/>
      <c r="QG253" s="13"/>
      <c r="QH253" s="13"/>
      <c r="QI253" s="13"/>
      <c r="QJ253" s="13"/>
      <c r="QK253" s="13"/>
      <c r="QL253" s="13"/>
      <c r="QM253" s="13"/>
      <c r="QN253" s="13"/>
      <c r="QO253" s="13"/>
      <c r="QP253" s="13"/>
      <c r="QQ253" s="13"/>
      <c r="QR253" s="13"/>
      <c r="QS253" s="13"/>
      <c r="QT253" s="13"/>
      <c r="QU253" s="13"/>
      <c r="QV253" s="13"/>
      <c r="QW253" s="13"/>
      <c r="QX253" s="13"/>
      <c r="QY253" s="13"/>
      <c r="QZ253" s="13"/>
      <c r="RA253" s="13"/>
      <c r="RB253" s="13"/>
      <c r="RC253" s="13"/>
      <c r="RD253" s="13"/>
      <c r="RE253" s="13"/>
      <c r="RF253" s="13"/>
      <c r="RG253" s="13"/>
      <c r="RH253" s="13"/>
      <c r="RI253" s="13"/>
      <c r="RJ253" s="13"/>
      <c r="RK253" s="13"/>
      <c r="RL253" s="13"/>
      <c r="RM253" s="13"/>
      <c r="RN253" s="13"/>
      <c r="RO253" s="13"/>
      <c r="RP253" s="13"/>
      <c r="RQ253" s="13"/>
      <c r="RR253" s="13"/>
      <c r="RS253" s="13"/>
      <c r="RT253" s="13"/>
      <c r="RU253" s="13"/>
      <c r="RV253" s="13"/>
      <c r="RW253" s="13"/>
      <c r="RX253" s="13"/>
      <c r="RY253" s="13"/>
      <c r="RZ253" s="13"/>
      <c r="SA253" s="13"/>
      <c r="SB253" s="13"/>
      <c r="SC253" s="13"/>
      <c r="SD253" s="13"/>
      <c r="SE253" s="13"/>
      <c r="SF253" s="13"/>
      <c r="SG253" s="13"/>
      <c r="SH253" s="13"/>
      <c r="SI253" s="13"/>
      <c r="SJ253" s="13"/>
      <c r="SK253" s="13"/>
      <c r="SL253" s="13"/>
      <c r="SM253" s="13"/>
      <c r="SN253" s="13"/>
      <c r="SO253" s="13"/>
      <c r="SP253" s="13"/>
      <c r="SQ253" s="13"/>
      <c r="SR253" s="13"/>
      <c r="SS253" s="13"/>
      <c r="ST253" s="13"/>
      <c r="SU253" s="13"/>
      <c r="SV253" s="13"/>
      <c r="SW253" s="13"/>
      <c r="SX253" s="13"/>
      <c r="SY253" s="13"/>
      <c r="SZ253" s="13"/>
      <c r="TA253" s="13"/>
      <c r="TB253" s="13"/>
      <c r="TC253" s="13"/>
      <c r="TD253" s="13"/>
      <c r="TE253" s="13"/>
      <c r="TF253" s="13"/>
      <c r="TG253" s="13"/>
      <c r="TH253" s="13"/>
      <c r="TI253" s="13"/>
      <c r="TJ253" s="13"/>
      <c r="TK253" s="13"/>
      <c r="TL253" s="13"/>
      <c r="TM253" s="13"/>
      <c r="TN253" s="13"/>
      <c r="TO253" s="13"/>
      <c r="TP253" s="13"/>
      <c r="TQ253" s="13"/>
      <c r="TR253" s="13"/>
      <c r="TS253" s="13"/>
      <c r="TT253" s="13"/>
      <c r="TU253" s="13"/>
      <c r="TV253" s="13"/>
      <c r="TW253" s="13"/>
      <c r="TX253" s="13"/>
      <c r="TY253" s="13"/>
      <c r="TZ253" s="13"/>
      <c r="UA253" s="13"/>
      <c r="UB253" s="13"/>
      <c r="UC253" s="13"/>
      <c r="UD253" s="13"/>
      <c r="UE253" s="13"/>
      <c r="UF253" s="13"/>
      <c r="UG253" s="13"/>
      <c r="UH253" s="13"/>
      <c r="UI253" s="13"/>
      <c r="UJ253" s="13"/>
      <c r="UK253" s="13"/>
      <c r="UL253" s="13"/>
      <c r="UM253" s="13"/>
      <c r="UN253" s="13"/>
      <c r="UO253" s="13"/>
      <c r="UP253" s="13"/>
      <c r="UQ253" s="13"/>
      <c r="UR253" s="13"/>
      <c r="US253" s="13"/>
      <c r="UT253" s="13"/>
      <c r="UU253" s="13"/>
      <c r="UV253" s="13"/>
      <c r="UW253" s="13"/>
      <c r="UX253" s="13"/>
      <c r="UY253" s="13"/>
      <c r="UZ253" s="13"/>
      <c r="VA253" s="13"/>
      <c r="VB253" s="13"/>
      <c r="VC253" s="13"/>
      <c r="VD253" s="13"/>
      <c r="VE253" s="13"/>
      <c r="VF253" s="13"/>
      <c r="VG253" s="13"/>
      <c r="VH253" s="13"/>
      <c r="VI253" s="13"/>
      <c r="VJ253" s="13"/>
      <c r="VK253" s="13"/>
      <c r="VL253" s="13"/>
      <c r="VM253" s="13"/>
      <c r="VN253" s="13"/>
      <c r="VO253" s="13"/>
      <c r="VP253" s="13"/>
      <c r="VQ253" s="13"/>
      <c r="VR253" s="13"/>
      <c r="VS253" s="13"/>
      <c r="VT253" s="13"/>
      <c r="VU253" s="13"/>
      <c r="VV253" s="13"/>
      <c r="VW253" s="13"/>
      <c r="VX253" s="13"/>
      <c r="VY253" s="13"/>
      <c r="VZ253" s="13"/>
      <c r="WA253" s="13"/>
      <c r="WB253" s="13"/>
      <c r="WC253" s="13"/>
      <c r="WD253" s="13"/>
      <c r="WE253" s="13"/>
      <c r="WF253" s="13"/>
      <c r="WG253" s="13"/>
      <c r="WH253" s="13"/>
      <c r="WI253" s="13"/>
      <c r="WJ253" s="13"/>
      <c r="WK253" s="13"/>
      <c r="WL253" s="13"/>
      <c r="WM253" s="13"/>
      <c r="WN253" s="13"/>
      <c r="WO253" s="13"/>
      <c r="WP253" s="13"/>
      <c r="WQ253" s="13"/>
      <c r="WR253" s="13"/>
      <c r="WS253" s="13"/>
      <c r="WT253" s="13"/>
      <c r="WU253" s="13"/>
      <c r="WV253" s="13"/>
      <c r="WW253" s="13"/>
      <c r="WX253" s="13"/>
      <c r="WY253" s="13"/>
      <c r="WZ253" s="13"/>
      <c r="XA253" s="13"/>
      <c r="XB253" s="13"/>
      <c r="XC253" s="13"/>
      <c r="XD253" s="13"/>
      <c r="XE253" s="13"/>
      <c r="XF253" s="13"/>
      <c r="XG253" s="13"/>
      <c r="XH253" s="13"/>
      <c r="XI253" s="13"/>
      <c r="XJ253" s="13"/>
      <c r="XK253" s="13"/>
      <c r="XL253" s="13"/>
      <c r="XM253" s="13"/>
      <c r="XN253" s="13"/>
      <c r="XO253" s="13"/>
      <c r="XP253" s="13"/>
      <c r="XQ253" s="13"/>
      <c r="XR253" s="13"/>
      <c r="XS253" s="13"/>
      <c r="XT253" s="13"/>
      <c r="XU253" s="13"/>
      <c r="XV253" s="13"/>
      <c r="XW253" s="13"/>
      <c r="XX253" s="13"/>
      <c r="XY253" s="13"/>
      <c r="XZ253" s="13"/>
      <c r="YA253" s="13"/>
      <c r="YB253" s="13"/>
      <c r="YC253" s="13"/>
      <c r="YD253" s="13"/>
      <c r="YE253" s="13"/>
      <c r="YF253" s="13"/>
      <c r="YG253" s="13"/>
      <c r="YH253" s="13"/>
      <c r="YI253" s="13"/>
      <c r="YJ253" s="13"/>
      <c r="YK253" s="13"/>
      <c r="YL253" s="13"/>
      <c r="YM253" s="13"/>
      <c r="YN253" s="13"/>
      <c r="YO253" s="13"/>
      <c r="YP253" s="13"/>
      <c r="YQ253" s="13"/>
      <c r="YR253" s="13"/>
      <c r="YS253" s="13"/>
      <c r="YT253" s="13"/>
      <c r="YU253" s="13"/>
      <c r="YV253" s="13"/>
      <c r="YW253" s="13"/>
      <c r="YX253" s="13"/>
      <c r="YY253" s="13"/>
      <c r="YZ253" s="13"/>
      <c r="ZA253" s="13"/>
      <c r="ZB253" s="13"/>
      <c r="ZC253" s="13"/>
      <c r="ZD253" s="13"/>
      <c r="ZE253" s="13"/>
      <c r="ZF253" s="13"/>
      <c r="ZG253" s="13"/>
      <c r="ZH253" s="13"/>
      <c r="ZI253" s="13"/>
      <c r="ZJ253" s="13"/>
      <c r="ZK253" s="13"/>
      <c r="ZL253" s="13"/>
      <c r="ZM253" s="13"/>
      <c r="ZN253" s="13"/>
      <c r="ZO253" s="13"/>
      <c r="ZP253" s="13"/>
      <c r="ZQ253" s="13"/>
      <c r="ZR253" s="13"/>
      <c r="ZS253" s="13"/>
      <c r="ZT253" s="13"/>
      <c r="ZU253" s="13"/>
      <c r="ZV253" s="13"/>
      <c r="ZW253" s="13"/>
      <c r="ZX253" s="13"/>
      <c r="ZY253" s="13"/>
      <c r="ZZ253" s="13"/>
      <c r="AAA253" s="13"/>
      <c r="AAB253" s="13"/>
      <c r="AAC253" s="13"/>
      <c r="AAD253" s="13"/>
      <c r="AAE253" s="13"/>
      <c r="AAF253" s="13"/>
      <c r="AAG253" s="13"/>
      <c r="AAH253" s="13"/>
      <c r="AAI253" s="13"/>
      <c r="AAJ253" s="13"/>
      <c r="AAK253" s="13"/>
      <c r="AAL253" s="13"/>
      <c r="AAM253" s="13"/>
      <c r="AAN253" s="13"/>
      <c r="AAO253" s="13"/>
      <c r="AAP253" s="13"/>
      <c r="AAQ253" s="13"/>
      <c r="AAR253" s="13"/>
      <c r="AAS253" s="13"/>
      <c r="AAT253" s="13"/>
      <c r="AAU253" s="13"/>
      <c r="AAV253" s="13"/>
      <c r="AAW253" s="13"/>
      <c r="AAX253" s="13"/>
      <c r="AAY253" s="13"/>
      <c r="AAZ253" s="13"/>
      <c r="ABA253" s="13"/>
      <c r="ABB253" s="13"/>
      <c r="ABC253" s="13"/>
      <c r="ABD253" s="13"/>
      <c r="ABE253" s="13"/>
      <c r="ABF253" s="13"/>
      <c r="ABG253" s="13"/>
      <c r="ABH253" s="13"/>
      <c r="ABI253" s="13"/>
      <c r="ABJ253" s="13"/>
      <c r="ABK253" s="13"/>
      <c r="ABL253" s="13"/>
      <c r="ABM253" s="13"/>
      <c r="ABN253" s="13"/>
      <c r="ABO253" s="13"/>
      <c r="ABP253" s="13"/>
      <c r="ABQ253" s="13"/>
      <c r="ABR253" s="13"/>
      <c r="ABS253" s="13"/>
      <c r="ABT253" s="13"/>
      <c r="ABU253" s="13"/>
      <c r="ABV253" s="13"/>
      <c r="ABW253" s="13"/>
      <c r="ABX253" s="13"/>
      <c r="ABY253" s="13"/>
      <c r="ABZ253" s="13"/>
      <c r="ACA253" s="13"/>
      <c r="ACB253" s="13"/>
      <c r="ACC253" s="13"/>
      <c r="ACD253" s="13"/>
      <c r="ACE253" s="13"/>
      <c r="ACF253" s="13"/>
      <c r="ACG253" s="13"/>
      <c r="ACH253" s="13"/>
      <c r="ACI253" s="13"/>
      <c r="ACJ253" s="13"/>
      <c r="ACK253" s="13"/>
      <c r="ACL253" s="13"/>
      <c r="ACM253" s="13"/>
      <c r="ACN253" s="13"/>
      <c r="ACO253" s="13"/>
      <c r="ACP253" s="13"/>
      <c r="ACQ253" s="13"/>
      <c r="ACR253" s="13"/>
      <c r="ACS253" s="13"/>
      <c r="ACT253" s="13"/>
      <c r="ACU253" s="13"/>
      <c r="ACV253" s="13"/>
      <c r="ACW253" s="13"/>
      <c r="ACX253" s="13"/>
      <c r="ACY253" s="13"/>
      <c r="ACZ253" s="13"/>
      <c r="ADA253" s="13"/>
      <c r="ADB253" s="13"/>
      <c r="ADC253" s="13"/>
      <c r="ADD253" s="13"/>
      <c r="ADE253" s="13"/>
      <c r="ADF253" s="13"/>
      <c r="ADG253" s="13"/>
      <c r="ADH253" s="13"/>
      <c r="ADI253" s="13"/>
      <c r="ADJ253" s="13"/>
      <c r="ADK253" s="13"/>
      <c r="ADL253" s="13"/>
      <c r="ADM253" s="13"/>
      <c r="ADN253" s="13"/>
      <c r="ADO253" s="13"/>
      <c r="ADP253" s="13"/>
      <c r="ADQ253" s="13"/>
      <c r="ADR253" s="13"/>
      <c r="ADS253" s="13"/>
      <c r="ADT253" s="13"/>
      <c r="ADU253" s="13"/>
      <c r="ADV253" s="13"/>
      <c r="ADW253" s="13"/>
      <c r="ADX253" s="13"/>
      <c r="ADY253" s="13"/>
      <c r="ADZ253" s="13"/>
      <c r="AEA253" s="13"/>
      <c r="AEB253" s="13"/>
      <c r="AEC253" s="13"/>
      <c r="AED253" s="13"/>
      <c r="AEE253" s="13"/>
      <c r="AEF253" s="13"/>
      <c r="AEG253" s="13"/>
      <c r="AEH253" s="13"/>
      <c r="AEI253" s="13"/>
      <c r="AEJ253" s="13"/>
      <c r="AEK253" s="13"/>
      <c r="AEL253" s="13"/>
      <c r="AEM253" s="13"/>
      <c r="AEN253" s="13"/>
      <c r="AEO253" s="13"/>
      <c r="AEP253" s="13"/>
      <c r="AEQ253" s="13"/>
      <c r="AER253" s="13"/>
      <c r="AES253" s="13"/>
      <c r="AET253" s="13"/>
      <c r="AEU253" s="13"/>
      <c r="AEV253" s="13"/>
      <c r="AEW253" s="13"/>
      <c r="AEX253" s="13"/>
      <c r="AEY253" s="13"/>
      <c r="AEZ253" s="13"/>
      <c r="AFA253" s="13"/>
      <c r="AFB253" s="13"/>
      <c r="AFC253" s="13"/>
      <c r="AFD253" s="13"/>
      <c r="AFE253" s="13"/>
      <c r="AFF253" s="13"/>
      <c r="AFG253" s="13"/>
      <c r="AFH253" s="13"/>
      <c r="AFI253" s="13"/>
      <c r="AFJ253" s="13"/>
      <c r="AFK253" s="13"/>
      <c r="AFL253" s="13"/>
      <c r="AFM253" s="13"/>
      <c r="AFN253" s="13"/>
      <c r="AFO253" s="13"/>
      <c r="AFP253" s="13"/>
      <c r="AFQ253" s="13"/>
      <c r="AFR253" s="13"/>
      <c r="AFS253" s="13"/>
      <c r="AFT253" s="13"/>
      <c r="AFU253" s="13"/>
      <c r="AFV253" s="13"/>
      <c r="AFW253" s="13"/>
      <c r="AFX253" s="13"/>
      <c r="AFY253" s="13"/>
      <c r="AFZ253" s="13"/>
      <c r="AGA253" s="13"/>
      <c r="AGB253" s="13"/>
      <c r="AGC253" s="13"/>
      <c r="AGD253" s="13"/>
      <c r="AGE253" s="13"/>
      <c r="AGF253" s="13"/>
      <c r="AGG253" s="13"/>
      <c r="AGH253" s="13"/>
      <c r="AGI253" s="13"/>
      <c r="AGJ253" s="13"/>
      <c r="AGK253" s="13"/>
      <c r="AGL253" s="13"/>
      <c r="AGM253" s="13"/>
      <c r="AGN253" s="13"/>
      <c r="AGO253" s="13"/>
      <c r="AGP253" s="13"/>
      <c r="AGQ253" s="13"/>
      <c r="AGR253" s="13"/>
      <c r="AGS253" s="13"/>
      <c r="AGT253" s="13"/>
      <c r="AGU253" s="13"/>
      <c r="AGV253" s="13"/>
      <c r="AGW253" s="13"/>
      <c r="AGX253" s="13"/>
      <c r="AGY253" s="13"/>
      <c r="AGZ253" s="13"/>
      <c r="AHA253" s="13"/>
      <c r="AHB253" s="13"/>
      <c r="AHC253" s="13"/>
      <c r="AHD253" s="13"/>
      <c r="AHE253" s="13"/>
      <c r="AHF253" s="13"/>
      <c r="AHG253" s="13"/>
      <c r="AHH253" s="13"/>
      <c r="AHI253" s="13"/>
      <c r="AHJ253" s="13"/>
      <c r="AHK253" s="13"/>
      <c r="AHL253" s="13"/>
      <c r="AHM253" s="13"/>
      <c r="AHN253" s="13"/>
      <c r="AHO253" s="13"/>
      <c r="AHP253" s="13"/>
      <c r="AHQ253" s="13"/>
      <c r="AHR253" s="13"/>
      <c r="AHS253" s="13"/>
      <c r="AHT253" s="13"/>
      <c r="AHU253" s="13"/>
      <c r="AHV253" s="13"/>
      <c r="AHW253" s="13"/>
      <c r="AHX253" s="13"/>
      <c r="AHY253" s="13"/>
      <c r="AHZ253" s="13"/>
      <c r="AIA253" s="13"/>
      <c r="AIB253" s="13"/>
      <c r="AIC253" s="13"/>
      <c r="AID253" s="13"/>
      <c r="AIE253" s="13"/>
      <c r="AIF253" s="13"/>
      <c r="AIG253" s="13"/>
      <c r="AIH253" s="13"/>
      <c r="AII253" s="13"/>
      <c r="AIJ253" s="13"/>
      <c r="AIK253" s="13"/>
      <c r="AIL253" s="13"/>
      <c r="AIM253" s="13"/>
      <c r="AIN253" s="13"/>
      <c r="AIO253" s="13"/>
      <c r="AIP253" s="13"/>
      <c r="AIQ253" s="13"/>
      <c r="AIR253" s="13"/>
      <c r="AIS253" s="13"/>
      <c r="AIT253" s="13"/>
      <c r="AIU253" s="13"/>
      <c r="AIV253" s="13"/>
      <c r="AIW253" s="13"/>
      <c r="AIX253" s="13"/>
      <c r="AIY253" s="13"/>
      <c r="AIZ253" s="13"/>
      <c r="AJA253" s="13"/>
      <c r="AJB253" s="13"/>
      <c r="AJC253" s="13"/>
      <c r="AJD253" s="13"/>
      <c r="AJE253" s="13"/>
      <c r="AJF253" s="13"/>
      <c r="AJG253" s="13"/>
      <c r="AJH253" s="13"/>
      <c r="AJI253" s="13"/>
      <c r="AJJ253" s="13"/>
      <c r="AJK253" s="13"/>
      <c r="AJL253" s="13"/>
      <c r="AJM253" s="13"/>
      <c r="AJN253" s="13"/>
      <c r="AJO253" s="13"/>
      <c r="AJP253" s="13"/>
      <c r="AJQ253" s="13"/>
      <c r="AJR253" s="13"/>
      <c r="AJS253" s="13"/>
      <c r="AJT253" s="13"/>
      <c r="AJU253" s="13"/>
      <c r="AJV253" s="13"/>
      <c r="AJW253" s="13"/>
      <c r="AJX253" s="13"/>
      <c r="AJY253" s="13"/>
      <c r="AJZ253" s="13"/>
      <c r="AKA253" s="13"/>
      <c r="AKB253" s="13"/>
      <c r="AKC253" s="13"/>
      <c r="AKD253" s="13"/>
      <c r="AKE253" s="13"/>
      <c r="AKF253" s="13"/>
      <c r="AKG253" s="13"/>
      <c r="AKH253" s="13"/>
      <c r="AKI253" s="13"/>
      <c r="AKJ253" s="13"/>
      <c r="AKK253" s="13"/>
      <c r="AKL253" s="13"/>
      <c r="AKM253" s="13"/>
      <c r="AKN253" s="13"/>
      <c r="AKO253" s="13"/>
      <c r="AKP253" s="13"/>
      <c r="AKQ253" s="13"/>
      <c r="AKR253" s="13"/>
      <c r="AKS253" s="13"/>
      <c r="AKT253" s="13"/>
      <c r="AKU253" s="13"/>
      <c r="AKV253" s="13"/>
      <c r="AKW253" s="13"/>
      <c r="AKX253" s="13"/>
      <c r="AKY253" s="13"/>
      <c r="AKZ253" s="13"/>
      <c r="ALA253" s="13"/>
      <c r="ALB253" s="13"/>
      <c r="ALC253" s="13"/>
      <c r="ALD253" s="13"/>
      <c r="ALE253" s="13"/>
      <c r="ALF253" s="13"/>
      <c r="ALG253" s="13"/>
      <c r="ALH253" s="13"/>
      <c r="ALI253" s="13"/>
      <c r="ALJ253" s="13"/>
      <c r="ALK253" s="13"/>
      <c r="ALL253" s="13"/>
      <c r="ALM253" s="13"/>
      <c r="ALN253" s="13"/>
      <c r="ALO253" s="13"/>
      <c r="ALP253" s="13"/>
      <c r="ALQ253" s="13"/>
      <c r="ALR253" s="13"/>
      <c r="ALS253" s="13"/>
      <c r="ALT253" s="13"/>
      <c r="ALU253" s="13"/>
      <c r="ALV253" s="13"/>
      <c r="ALW253" s="13"/>
      <c r="ALX253" s="13"/>
      <c r="ALY253" s="13"/>
      <c r="ALZ253" s="13"/>
      <c r="AMA253" s="13"/>
      <c r="AMB253" s="13"/>
      <c r="AMC253" s="13"/>
      <c r="AMD253" s="13"/>
      <c r="AME253" s="13"/>
      <c r="AMF253" s="13"/>
      <c r="AMG253" s="13"/>
      <c r="AMH253" s="13"/>
      <c r="AMI253" s="13"/>
      <c r="AMJ253" s="13"/>
      <c r="AMK253" s="13"/>
      <c r="AML253" s="13"/>
      <c r="AMM253" s="13"/>
      <c r="AMN253" s="13"/>
      <c r="AMO253" s="13"/>
      <c r="AMP253" s="13"/>
      <c r="AMQ253" s="13"/>
      <c r="AMR253" s="13"/>
      <c r="AMS253" s="13"/>
      <c r="AMT253" s="13"/>
      <c r="AMU253" s="13"/>
      <c r="AMV253" s="13"/>
      <c r="AMW253" s="13"/>
      <c r="AMX253" s="13"/>
      <c r="AMY253" s="13"/>
      <c r="AMZ253" s="13"/>
      <c r="ANA253" s="13"/>
      <c r="ANB253" s="13"/>
      <c r="ANC253" s="13"/>
      <c r="AND253" s="13"/>
      <c r="ANE253" s="13"/>
      <c r="ANF253" s="13"/>
      <c r="ANG253" s="13"/>
      <c r="ANH253" s="13"/>
      <c r="ANI253" s="13"/>
      <c r="ANJ253" s="13"/>
      <c r="ANK253" s="13"/>
      <c r="ANL253" s="13"/>
      <c r="ANM253" s="13"/>
      <c r="ANN253" s="13"/>
      <c r="ANO253" s="13"/>
      <c r="ANP253" s="13"/>
      <c r="ANQ253" s="13"/>
      <c r="ANR253" s="13"/>
      <c r="ANS253" s="13"/>
      <c r="ANT253" s="13"/>
      <c r="ANU253" s="13"/>
      <c r="ANV253" s="13"/>
      <c r="ANW253" s="13"/>
      <c r="ANX253" s="13"/>
      <c r="ANY253" s="13"/>
      <c r="ANZ253" s="13"/>
      <c r="AOA253" s="13"/>
      <c r="AOB253" s="13"/>
      <c r="AOC253" s="13"/>
      <c r="AOD253" s="13"/>
      <c r="AOE253" s="13"/>
      <c r="AOF253" s="13"/>
      <c r="AOG253" s="13"/>
      <c r="AOH253" s="13"/>
      <c r="AOI253" s="13"/>
      <c r="AOJ253" s="13"/>
      <c r="AOK253" s="13"/>
    </row>
    <row r="254" spans="1:1077" s="14" customFormat="1" x14ac:dyDescent="0.2">
      <c r="A254" s="13"/>
      <c r="B254" s="36"/>
      <c r="C254" s="13"/>
      <c r="D254" s="13"/>
      <c r="E254" s="13"/>
      <c r="F254" s="13"/>
      <c r="G254" s="13"/>
      <c r="H254" s="13"/>
      <c r="I254" s="13"/>
      <c r="J254" s="13"/>
      <c r="K254" s="13"/>
      <c r="L254" s="13"/>
      <c r="M254" s="13"/>
      <c r="N254" s="13"/>
      <c r="O254" s="13"/>
      <c r="P254" s="13"/>
      <c r="T254" s="13"/>
      <c r="U254" s="13"/>
      <c r="V254" s="13"/>
      <c r="W254" s="13"/>
      <c r="X254" s="13"/>
      <c r="Y254" s="13"/>
      <c r="Z254" s="13"/>
      <c r="AA254" s="13"/>
      <c r="AB254" s="13"/>
      <c r="AC254" s="13"/>
      <c r="AD254" s="13"/>
      <c r="AE254" s="13"/>
      <c r="AF254" s="13"/>
      <c r="AG254" s="13"/>
      <c r="AI254" s="13"/>
      <c r="AJ254" s="37"/>
      <c r="AK254" s="37"/>
      <c r="AL254" s="13"/>
      <c r="AM254" s="13"/>
      <c r="AN254" s="38"/>
      <c r="AO254" s="39"/>
      <c r="AP254" s="39"/>
      <c r="AQ254" s="39"/>
      <c r="AR254" s="39"/>
      <c r="AS254" s="39"/>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13"/>
      <c r="DP254" s="13"/>
      <c r="DQ254" s="13"/>
      <c r="DR254" s="13"/>
      <c r="DS254" s="13"/>
      <c r="DT254" s="13"/>
      <c r="DU254" s="13"/>
      <c r="DV254" s="13"/>
      <c r="DW254" s="13"/>
      <c r="DX254" s="13"/>
      <c r="DY254" s="13"/>
      <c r="DZ254" s="13"/>
      <c r="EA254" s="13"/>
      <c r="EB254" s="13"/>
      <c r="EC254" s="13"/>
      <c r="ED254" s="13"/>
      <c r="EE254" s="13"/>
      <c r="EF254" s="13"/>
      <c r="EG254" s="13"/>
      <c r="EH254" s="13"/>
      <c r="EI254" s="13"/>
      <c r="EJ254" s="13"/>
      <c r="EK254" s="13"/>
      <c r="EL254" s="13"/>
      <c r="EM254" s="13"/>
      <c r="EN254" s="13"/>
      <c r="EO254" s="13"/>
      <c r="EP254" s="13"/>
      <c r="EQ254" s="13"/>
      <c r="ER254" s="13"/>
      <c r="ES254" s="13"/>
      <c r="ET254" s="13"/>
      <c r="EU254" s="13"/>
      <c r="EV254" s="13"/>
      <c r="EW254" s="13"/>
      <c r="EX254" s="13"/>
      <c r="EY254" s="13"/>
      <c r="EZ254" s="13"/>
      <c r="FA254" s="13"/>
      <c r="FB254" s="13"/>
      <c r="FC254" s="13"/>
      <c r="FD254" s="13"/>
      <c r="FE254" s="13"/>
      <c r="FF254" s="13"/>
      <c r="FG254" s="13"/>
      <c r="FH254" s="13"/>
      <c r="FI254" s="13"/>
      <c r="FJ254" s="13"/>
      <c r="FK254" s="13"/>
      <c r="FL254" s="13"/>
      <c r="FM254" s="13"/>
      <c r="FN254" s="13"/>
      <c r="FO254" s="13"/>
      <c r="FP254" s="13"/>
      <c r="FQ254" s="13"/>
      <c r="FR254" s="13"/>
      <c r="FS254" s="13"/>
      <c r="FT254" s="13"/>
      <c r="FU254" s="13"/>
      <c r="FV254" s="13"/>
      <c r="FW254" s="13"/>
      <c r="FX254" s="13"/>
      <c r="FY254" s="13"/>
      <c r="FZ254" s="13"/>
      <c r="GA254" s="13"/>
      <c r="GB254" s="13"/>
      <c r="GC254" s="13"/>
      <c r="GD254" s="13"/>
      <c r="GE254" s="13"/>
      <c r="GF254" s="13"/>
      <c r="GG254" s="13"/>
      <c r="GH254" s="13"/>
      <c r="GI254" s="13"/>
      <c r="GJ254" s="13"/>
      <c r="GK254" s="13"/>
      <c r="GL254" s="13"/>
      <c r="GM254" s="13"/>
      <c r="GN254" s="13"/>
      <c r="GO254" s="13"/>
      <c r="GP254" s="13"/>
      <c r="GQ254" s="13"/>
      <c r="GR254" s="13"/>
      <c r="GS254" s="13"/>
      <c r="GT254" s="13"/>
      <c r="GU254" s="13"/>
      <c r="GV254" s="13"/>
      <c r="GW254" s="13"/>
      <c r="GX254" s="13"/>
      <c r="GY254" s="13"/>
      <c r="GZ254" s="13"/>
      <c r="HA254" s="13"/>
      <c r="HB254" s="13"/>
      <c r="HC254" s="13"/>
      <c r="HD254" s="13"/>
      <c r="HE254" s="13"/>
      <c r="HF254" s="13"/>
      <c r="HG254" s="13"/>
      <c r="HH254" s="13"/>
      <c r="HI254" s="13"/>
      <c r="HJ254" s="13"/>
      <c r="HK254" s="13"/>
      <c r="HL254" s="13"/>
      <c r="HM254" s="13"/>
      <c r="HN254" s="13"/>
      <c r="HO254" s="13"/>
      <c r="HP254" s="13"/>
      <c r="HQ254" s="13"/>
      <c r="HR254" s="13"/>
      <c r="HS254" s="13"/>
      <c r="HT254" s="13"/>
      <c r="HU254" s="13"/>
      <c r="HV254" s="13"/>
      <c r="HW254" s="13"/>
      <c r="HX254" s="13"/>
      <c r="HY254" s="13"/>
      <c r="HZ254" s="13"/>
      <c r="IA254" s="13"/>
      <c r="IB254" s="13"/>
      <c r="IC254" s="13"/>
      <c r="ID254" s="13"/>
      <c r="IE254" s="13"/>
      <c r="IF254" s="13"/>
      <c r="IG254" s="13"/>
      <c r="IH254" s="13"/>
      <c r="II254" s="13"/>
      <c r="IJ254" s="13"/>
      <c r="IK254" s="13"/>
      <c r="IL254" s="13"/>
      <c r="IM254" s="13"/>
      <c r="IN254" s="13"/>
      <c r="IO254" s="13"/>
      <c r="IP254" s="13"/>
      <c r="IQ254" s="13"/>
      <c r="IR254" s="13"/>
      <c r="IS254" s="13"/>
      <c r="IT254" s="13"/>
      <c r="IU254" s="13"/>
      <c r="IV254" s="13"/>
      <c r="IW254" s="13"/>
      <c r="IX254" s="13"/>
      <c r="IY254" s="13"/>
      <c r="IZ254" s="13"/>
      <c r="JA254" s="13"/>
      <c r="JB254" s="13"/>
      <c r="JC254" s="13"/>
      <c r="JD254" s="13"/>
      <c r="JE254" s="13"/>
      <c r="JF254" s="13"/>
      <c r="JG254" s="13"/>
      <c r="JH254" s="13"/>
      <c r="JI254" s="13"/>
      <c r="JJ254" s="13"/>
      <c r="JK254" s="13"/>
      <c r="JL254" s="13"/>
      <c r="JM254" s="13"/>
      <c r="JN254" s="13"/>
      <c r="JO254" s="13"/>
      <c r="JP254" s="13"/>
      <c r="JQ254" s="13"/>
      <c r="JR254" s="13"/>
      <c r="JS254" s="13"/>
      <c r="JT254" s="13"/>
      <c r="JU254" s="13"/>
      <c r="JV254" s="13"/>
      <c r="JW254" s="13"/>
      <c r="JX254" s="13"/>
      <c r="JY254" s="13"/>
      <c r="JZ254" s="13"/>
      <c r="KA254" s="13"/>
      <c r="KB254" s="13"/>
      <c r="KC254" s="13"/>
      <c r="KD254" s="13"/>
      <c r="KE254" s="13"/>
      <c r="KF254" s="13"/>
      <c r="KG254" s="13"/>
      <c r="KH254" s="13"/>
      <c r="KI254" s="13"/>
      <c r="KJ254" s="13"/>
      <c r="KK254" s="13"/>
      <c r="KL254" s="13"/>
      <c r="KM254" s="13"/>
      <c r="KN254" s="13"/>
      <c r="KO254" s="13"/>
      <c r="KP254" s="13"/>
      <c r="KQ254" s="13"/>
      <c r="KR254" s="13"/>
      <c r="KS254" s="13"/>
      <c r="KT254" s="13"/>
      <c r="KU254" s="13"/>
      <c r="KV254" s="13"/>
      <c r="KW254" s="13"/>
      <c r="KX254" s="13"/>
      <c r="KY254" s="13"/>
      <c r="KZ254" s="13"/>
      <c r="LA254" s="13"/>
      <c r="LB254" s="13"/>
      <c r="LC254" s="13"/>
      <c r="LD254" s="13"/>
      <c r="LE254" s="13"/>
      <c r="LF254" s="13"/>
      <c r="LG254" s="13"/>
      <c r="LH254" s="13"/>
      <c r="LI254" s="13"/>
      <c r="LJ254" s="13"/>
      <c r="LK254" s="13"/>
      <c r="LL254" s="13"/>
      <c r="LM254" s="13"/>
      <c r="LN254" s="13"/>
      <c r="LO254" s="13"/>
      <c r="LP254" s="13"/>
      <c r="LQ254" s="13"/>
      <c r="LR254" s="13"/>
      <c r="LS254" s="13"/>
      <c r="LT254" s="13"/>
      <c r="LU254" s="13"/>
      <c r="LV254" s="13"/>
      <c r="LW254" s="13"/>
      <c r="LX254" s="13"/>
      <c r="LY254" s="13"/>
      <c r="LZ254" s="13"/>
      <c r="MA254" s="13"/>
      <c r="MB254" s="13"/>
      <c r="MC254" s="13"/>
      <c r="MD254" s="13"/>
      <c r="ME254" s="13"/>
      <c r="MF254" s="13"/>
      <c r="MG254" s="13"/>
      <c r="MH254" s="13"/>
      <c r="MI254" s="13"/>
      <c r="MJ254" s="13"/>
      <c r="MK254" s="13"/>
      <c r="ML254" s="13"/>
      <c r="MM254" s="13"/>
      <c r="MN254" s="13"/>
      <c r="MO254" s="13"/>
      <c r="MP254" s="13"/>
      <c r="MQ254" s="13"/>
      <c r="MR254" s="13"/>
      <c r="MS254" s="13"/>
      <c r="MT254" s="13"/>
      <c r="MU254" s="13"/>
      <c r="MV254" s="13"/>
      <c r="MW254" s="13"/>
      <c r="MX254" s="13"/>
      <c r="MY254" s="13"/>
      <c r="MZ254" s="13"/>
      <c r="NA254" s="13"/>
      <c r="NB254" s="13"/>
      <c r="NC254" s="13"/>
      <c r="ND254" s="13"/>
      <c r="NE254" s="13"/>
      <c r="NF254" s="13"/>
      <c r="NG254" s="13"/>
      <c r="NH254" s="13"/>
      <c r="NI254" s="13"/>
      <c r="NJ254" s="13"/>
      <c r="NK254" s="13"/>
      <c r="NL254" s="13"/>
      <c r="NM254" s="13"/>
      <c r="NN254" s="13"/>
      <c r="NO254" s="13"/>
      <c r="NP254" s="13"/>
      <c r="NQ254" s="13"/>
      <c r="NR254" s="13"/>
      <c r="NS254" s="13"/>
      <c r="NT254" s="13"/>
      <c r="NU254" s="13"/>
      <c r="NV254" s="13"/>
      <c r="NW254" s="13"/>
      <c r="NX254" s="13"/>
      <c r="NY254" s="13"/>
      <c r="NZ254" s="13"/>
      <c r="OA254" s="13"/>
      <c r="OB254" s="13"/>
      <c r="OC254" s="13"/>
      <c r="OD254" s="13"/>
      <c r="OE254" s="13"/>
      <c r="OF254" s="13"/>
      <c r="OG254" s="13"/>
      <c r="OH254" s="13"/>
      <c r="OI254" s="13"/>
      <c r="OJ254" s="13"/>
      <c r="OK254" s="13"/>
      <c r="OL254" s="13"/>
      <c r="OM254" s="13"/>
      <c r="ON254" s="13"/>
      <c r="OO254" s="13"/>
      <c r="OP254" s="13"/>
      <c r="OQ254" s="13"/>
      <c r="OR254" s="13"/>
      <c r="OS254" s="13"/>
      <c r="OT254" s="13"/>
      <c r="OU254" s="13"/>
      <c r="OV254" s="13"/>
      <c r="OW254" s="13"/>
      <c r="OX254" s="13"/>
      <c r="OY254" s="13"/>
      <c r="OZ254" s="13"/>
      <c r="PA254" s="13"/>
      <c r="PB254" s="13"/>
      <c r="PC254" s="13"/>
      <c r="PD254" s="13"/>
      <c r="PE254" s="13"/>
      <c r="PF254" s="13"/>
      <c r="PG254" s="13"/>
      <c r="PH254" s="13"/>
      <c r="PI254" s="13"/>
      <c r="PJ254" s="13"/>
      <c r="PK254" s="13"/>
      <c r="PL254" s="13"/>
      <c r="PM254" s="13"/>
      <c r="PN254" s="13"/>
      <c r="PO254" s="13"/>
      <c r="PP254" s="13"/>
      <c r="PQ254" s="13"/>
      <c r="PR254" s="13"/>
      <c r="PS254" s="13"/>
      <c r="PT254" s="13"/>
      <c r="PU254" s="13"/>
      <c r="PV254" s="13"/>
      <c r="PW254" s="13"/>
      <c r="PX254" s="13"/>
      <c r="PY254" s="13"/>
      <c r="PZ254" s="13"/>
      <c r="QA254" s="13"/>
      <c r="QB254" s="13"/>
      <c r="QC254" s="13"/>
      <c r="QD254" s="13"/>
      <c r="QE254" s="13"/>
      <c r="QF254" s="13"/>
      <c r="QG254" s="13"/>
      <c r="QH254" s="13"/>
      <c r="QI254" s="13"/>
      <c r="QJ254" s="13"/>
      <c r="QK254" s="13"/>
      <c r="QL254" s="13"/>
      <c r="QM254" s="13"/>
      <c r="QN254" s="13"/>
      <c r="QO254" s="13"/>
      <c r="QP254" s="13"/>
      <c r="QQ254" s="13"/>
      <c r="QR254" s="13"/>
      <c r="QS254" s="13"/>
      <c r="QT254" s="13"/>
      <c r="QU254" s="13"/>
      <c r="QV254" s="13"/>
      <c r="QW254" s="13"/>
      <c r="QX254" s="13"/>
      <c r="QY254" s="13"/>
      <c r="QZ254" s="13"/>
      <c r="RA254" s="13"/>
      <c r="RB254" s="13"/>
      <c r="RC254" s="13"/>
      <c r="RD254" s="13"/>
      <c r="RE254" s="13"/>
      <c r="RF254" s="13"/>
      <c r="RG254" s="13"/>
      <c r="RH254" s="13"/>
      <c r="RI254" s="13"/>
      <c r="RJ254" s="13"/>
      <c r="RK254" s="13"/>
      <c r="RL254" s="13"/>
      <c r="RM254" s="13"/>
      <c r="RN254" s="13"/>
      <c r="RO254" s="13"/>
      <c r="RP254" s="13"/>
      <c r="RQ254" s="13"/>
      <c r="RR254" s="13"/>
      <c r="RS254" s="13"/>
      <c r="RT254" s="13"/>
      <c r="RU254" s="13"/>
      <c r="RV254" s="13"/>
      <c r="RW254" s="13"/>
      <c r="RX254" s="13"/>
      <c r="RY254" s="13"/>
      <c r="RZ254" s="13"/>
      <c r="SA254" s="13"/>
      <c r="SB254" s="13"/>
      <c r="SC254" s="13"/>
      <c r="SD254" s="13"/>
      <c r="SE254" s="13"/>
      <c r="SF254" s="13"/>
      <c r="SG254" s="13"/>
      <c r="SH254" s="13"/>
      <c r="SI254" s="13"/>
      <c r="SJ254" s="13"/>
      <c r="SK254" s="13"/>
      <c r="SL254" s="13"/>
      <c r="SM254" s="13"/>
      <c r="SN254" s="13"/>
      <c r="SO254" s="13"/>
      <c r="SP254" s="13"/>
      <c r="SQ254" s="13"/>
      <c r="SR254" s="13"/>
      <c r="SS254" s="13"/>
      <c r="ST254" s="13"/>
      <c r="SU254" s="13"/>
      <c r="SV254" s="13"/>
      <c r="SW254" s="13"/>
      <c r="SX254" s="13"/>
      <c r="SY254" s="13"/>
      <c r="SZ254" s="13"/>
      <c r="TA254" s="13"/>
      <c r="TB254" s="13"/>
      <c r="TC254" s="13"/>
      <c r="TD254" s="13"/>
      <c r="TE254" s="13"/>
      <c r="TF254" s="13"/>
      <c r="TG254" s="13"/>
      <c r="TH254" s="13"/>
      <c r="TI254" s="13"/>
      <c r="TJ254" s="13"/>
      <c r="TK254" s="13"/>
      <c r="TL254" s="13"/>
      <c r="TM254" s="13"/>
      <c r="TN254" s="13"/>
      <c r="TO254" s="13"/>
      <c r="TP254" s="13"/>
      <c r="TQ254" s="13"/>
      <c r="TR254" s="13"/>
      <c r="TS254" s="13"/>
      <c r="TT254" s="13"/>
      <c r="TU254" s="13"/>
      <c r="TV254" s="13"/>
      <c r="TW254" s="13"/>
      <c r="TX254" s="13"/>
      <c r="TY254" s="13"/>
      <c r="TZ254" s="13"/>
      <c r="UA254" s="13"/>
      <c r="UB254" s="13"/>
      <c r="UC254" s="13"/>
      <c r="UD254" s="13"/>
      <c r="UE254" s="13"/>
      <c r="UF254" s="13"/>
      <c r="UG254" s="13"/>
      <c r="UH254" s="13"/>
      <c r="UI254" s="13"/>
      <c r="UJ254" s="13"/>
      <c r="UK254" s="13"/>
      <c r="UL254" s="13"/>
      <c r="UM254" s="13"/>
      <c r="UN254" s="13"/>
      <c r="UO254" s="13"/>
      <c r="UP254" s="13"/>
      <c r="UQ254" s="13"/>
      <c r="UR254" s="13"/>
      <c r="US254" s="13"/>
      <c r="UT254" s="13"/>
      <c r="UU254" s="13"/>
      <c r="UV254" s="13"/>
      <c r="UW254" s="13"/>
      <c r="UX254" s="13"/>
      <c r="UY254" s="13"/>
      <c r="UZ254" s="13"/>
      <c r="VA254" s="13"/>
      <c r="VB254" s="13"/>
      <c r="VC254" s="13"/>
      <c r="VD254" s="13"/>
      <c r="VE254" s="13"/>
      <c r="VF254" s="13"/>
      <c r="VG254" s="13"/>
      <c r="VH254" s="13"/>
      <c r="VI254" s="13"/>
      <c r="VJ254" s="13"/>
      <c r="VK254" s="13"/>
      <c r="VL254" s="13"/>
      <c r="VM254" s="13"/>
      <c r="VN254" s="13"/>
      <c r="VO254" s="13"/>
      <c r="VP254" s="13"/>
      <c r="VQ254" s="13"/>
      <c r="VR254" s="13"/>
      <c r="VS254" s="13"/>
      <c r="VT254" s="13"/>
      <c r="VU254" s="13"/>
      <c r="VV254" s="13"/>
      <c r="VW254" s="13"/>
      <c r="VX254" s="13"/>
      <c r="VY254" s="13"/>
      <c r="VZ254" s="13"/>
      <c r="WA254" s="13"/>
      <c r="WB254" s="13"/>
      <c r="WC254" s="13"/>
      <c r="WD254" s="13"/>
      <c r="WE254" s="13"/>
      <c r="WF254" s="13"/>
      <c r="WG254" s="13"/>
      <c r="WH254" s="13"/>
      <c r="WI254" s="13"/>
      <c r="WJ254" s="13"/>
      <c r="WK254" s="13"/>
      <c r="WL254" s="13"/>
      <c r="WM254" s="13"/>
      <c r="WN254" s="13"/>
      <c r="WO254" s="13"/>
      <c r="WP254" s="13"/>
      <c r="WQ254" s="13"/>
      <c r="WR254" s="13"/>
      <c r="WS254" s="13"/>
      <c r="WT254" s="13"/>
      <c r="WU254" s="13"/>
      <c r="WV254" s="13"/>
      <c r="WW254" s="13"/>
      <c r="WX254" s="13"/>
      <c r="WY254" s="13"/>
      <c r="WZ254" s="13"/>
      <c r="XA254" s="13"/>
      <c r="XB254" s="13"/>
      <c r="XC254" s="13"/>
      <c r="XD254" s="13"/>
      <c r="XE254" s="13"/>
      <c r="XF254" s="13"/>
      <c r="XG254" s="13"/>
      <c r="XH254" s="13"/>
      <c r="XI254" s="13"/>
      <c r="XJ254" s="13"/>
      <c r="XK254" s="13"/>
      <c r="XL254" s="13"/>
      <c r="XM254" s="13"/>
      <c r="XN254" s="13"/>
      <c r="XO254" s="13"/>
      <c r="XP254" s="13"/>
      <c r="XQ254" s="13"/>
      <c r="XR254" s="13"/>
      <c r="XS254" s="13"/>
      <c r="XT254" s="13"/>
      <c r="XU254" s="13"/>
      <c r="XV254" s="13"/>
      <c r="XW254" s="13"/>
      <c r="XX254" s="13"/>
      <c r="XY254" s="13"/>
      <c r="XZ254" s="13"/>
      <c r="YA254" s="13"/>
      <c r="YB254" s="13"/>
      <c r="YC254" s="13"/>
      <c r="YD254" s="13"/>
      <c r="YE254" s="13"/>
      <c r="YF254" s="13"/>
      <c r="YG254" s="13"/>
      <c r="YH254" s="13"/>
      <c r="YI254" s="13"/>
      <c r="YJ254" s="13"/>
      <c r="YK254" s="13"/>
      <c r="YL254" s="13"/>
      <c r="YM254" s="13"/>
      <c r="YN254" s="13"/>
      <c r="YO254" s="13"/>
      <c r="YP254" s="13"/>
      <c r="YQ254" s="13"/>
      <c r="YR254" s="13"/>
      <c r="YS254" s="13"/>
      <c r="YT254" s="13"/>
      <c r="YU254" s="13"/>
      <c r="YV254" s="13"/>
      <c r="YW254" s="13"/>
      <c r="YX254" s="13"/>
      <c r="YY254" s="13"/>
      <c r="YZ254" s="13"/>
      <c r="ZA254" s="13"/>
      <c r="ZB254" s="13"/>
      <c r="ZC254" s="13"/>
      <c r="ZD254" s="13"/>
      <c r="ZE254" s="13"/>
      <c r="ZF254" s="13"/>
      <c r="ZG254" s="13"/>
      <c r="ZH254" s="13"/>
      <c r="ZI254" s="13"/>
      <c r="ZJ254" s="13"/>
      <c r="ZK254" s="13"/>
      <c r="ZL254" s="13"/>
      <c r="ZM254" s="13"/>
      <c r="ZN254" s="13"/>
      <c r="ZO254" s="13"/>
      <c r="ZP254" s="13"/>
      <c r="ZQ254" s="13"/>
      <c r="ZR254" s="13"/>
      <c r="ZS254" s="13"/>
      <c r="ZT254" s="13"/>
      <c r="ZU254" s="13"/>
      <c r="ZV254" s="13"/>
      <c r="ZW254" s="13"/>
      <c r="ZX254" s="13"/>
      <c r="ZY254" s="13"/>
      <c r="ZZ254" s="13"/>
      <c r="AAA254" s="13"/>
      <c r="AAB254" s="13"/>
      <c r="AAC254" s="13"/>
      <c r="AAD254" s="13"/>
      <c r="AAE254" s="13"/>
      <c r="AAF254" s="13"/>
      <c r="AAG254" s="13"/>
      <c r="AAH254" s="13"/>
      <c r="AAI254" s="13"/>
      <c r="AAJ254" s="13"/>
      <c r="AAK254" s="13"/>
      <c r="AAL254" s="13"/>
      <c r="AAM254" s="13"/>
      <c r="AAN254" s="13"/>
      <c r="AAO254" s="13"/>
      <c r="AAP254" s="13"/>
      <c r="AAQ254" s="13"/>
      <c r="AAR254" s="13"/>
      <c r="AAS254" s="13"/>
      <c r="AAT254" s="13"/>
      <c r="AAU254" s="13"/>
      <c r="AAV254" s="13"/>
      <c r="AAW254" s="13"/>
      <c r="AAX254" s="13"/>
      <c r="AAY254" s="13"/>
      <c r="AAZ254" s="13"/>
      <c r="ABA254" s="13"/>
      <c r="ABB254" s="13"/>
      <c r="ABC254" s="13"/>
      <c r="ABD254" s="13"/>
      <c r="ABE254" s="13"/>
      <c r="ABF254" s="13"/>
      <c r="ABG254" s="13"/>
      <c r="ABH254" s="13"/>
      <c r="ABI254" s="13"/>
      <c r="ABJ254" s="13"/>
      <c r="ABK254" s="13"/>
      <c r="ABL254" s="13"/>
      <c r="ABM254" s="13"/>
      <c r="ABN254" s="13"/>
      <c r="ABO254" s="13"/>
      <c r="ABP254" s="13"/>
      <c r="ABQ254" s="13"/>
      <c r="ABR254" s="13"/>
      <c r="ABS254" s="13"/>
      <c r="ABT254" s="13"/>
      <c r="ABU254" s="13"/>
      <c r="ABV254" s="13"/>
      <c r="ABW254" s="13"/>
      <c r="ABX254" s="13"/>
      <c r="ABY254" s="13"/>
      <c r="ABZ254" s="13"/>
      <c r="ACA254" s="13"/>
      <c r="ACB254" s="13"/>
      <c r="ACC254" s="13"/>
      <c r="ACD254" s="13"/>
      <c r="ACE254" s="13"/>
      <c r="ACF254" s="13"/>
      <c r="ACG254" s="13"/>
      <c r="ACH254" s="13"/>
      <c r="ACI254" s="13"/>
      <c r="ACJ254" s="13"/>
      <c r="ACK254" s="13"/>
      <c r="ACL254" s="13"/>
      <c r="ACM254" s="13"/>
      <c r="ACN254" s="13"/>
      <c r="ACO254" s="13"/>
      <c r="ACP254" s="13"/>
      <c r="ACQ254" s="13"/>
      <c r="ACR254" s="13"/>
      <c r="ACS254" s="13"/>
      <c r="ACT254" s="13"/>
      <c r="ACU254" s="13"/>
      <c r="ACV254" s="13"/>
      <c r="ACW254" s="13"/>
      <c r="ACX254" s="13"/>
      <c r="ACY254" s="13"/>
      <c r="ACZ254" s="13"/>
      <c r="ADA254" s="13"/>
      <c r="ADB254" s="13"/>
      <c r="ADC254" s="13"/>
      <c r="ADD254" s="13"/>
      <c r="ADE254" s="13"/>
      <c r="ADF254" s="13"/>
      <c r="ADG254" s="13"/>
      <c r="ADH254" s="13"/>
      <c r="ADI254" s="13"/>
      <c r="ADJ254" s="13"/>
      <c r="ADK254" s="13"/>
      <c r="ADL254" s="13"/>
      <c r="ADM254" s="13"/>
      <c r="ADN254" s="13"/>
      <c r="ADO254" s="13"/>
      <c r="ADP254" s="13"/>
      <c r="ADQ254" s="13"/>
      <c r="ADR254" s="13"/>
      <c r="ADS254" s="13"/>
      <c r="ADT254" s="13"/>
      <c r="ADU254" s="13"/>
      <c r="ADV254" s="13"/>
      <c r="ADW254" s="13"/>
      <c r="ADX254" s="13"/>
      <c r="ADY254" s="13"/>
      <c r="ADZ254" s="13"/>
      <c r="AEA254" s="13"/>
      <c r="AEB254" s="13"/>
      <c r="AEC254" s="13"/>
      <c r="AED254" s="13"/>
      <c r="AEE254" s="13"/>
      <c r="AEF254" s="13"/>
      <c r="AEG254" s="13"/>
      <c r="AEH254" s="13"/>
      <c r="AEI254" s="13"/>
      <c r="AEJ254" s="13"/>
      <c r="AEK254" s="13"/>
      <c r="AEL254" s="13"/>
      <c r="AEM254" s="13"/>
      <c r="AEN254" s="13"/>
      <c r="AEO254" s="13"/>
      <c r="AEP254" s="13"/>
      <c r="AEQ254" s="13"/>
      <c r="AER254" s="13"/>
      <c r="AES254" s="13"/>
      <c r="AET254" s="13"/>
      <c r="AEU254" s="13"/>
      <c r="AEV254" s="13"/>
      <c r="AEW254" s="13"/>
      <c r="AEX254" s="13"/>
      <c r="AEY254" s="13"/>
      <c r="AEZ254" s="13"/>
      <c r="AFA254" s="13"/>
      <c r="AFB254" s="13"/>
      <c r="AFC254" s="13"/>
      <c r="AFD254" s="13"/>
      <c r="AFE254" s="13"/>
      <c r="AFF254" s="13"/>
      <c r="AFG254" s="13"/>
      <c r="AFH254" s="13"/>
      <c r="AFI254" s="13"/>
      <c r="AFJ254" s="13"/>
      <c r="AFK254" s="13"/>
      <c r="AFL254" s="13"/>
      <c r="AFM254" s="13"/>
      <c r="AFN254" s="13"/>
      <c r="AFO254" s="13"/>
      <c r="AFP254" s="13"/>
      <c r="AFQ254" s="13"/>
      <c r="AFR254" s="13"/>
      <c r="AFS254" s="13"/>
      <c r="AFT254" s="13"/>
      <c r="AFU254" s="13"/>
      <c r="AFV254" s="13"/>
      <c r="AFW254" s="13"/>
      <c r="AFX254" s="13"/>
      <c r="AFY254" s="13"/>
      <c r="AFZ254" s="13"/>
      <c r="AGA254" s="13"/>
      <c r="AGB254" s="13"/>
      <c r="AGC254" s="13"/>
      <c r="AGD254" s="13"/>
      <c r="AGE254" s="13"/>
      <c r="AGF254" s="13"/>
      <c r="AGG254" s="13"/>
      <c r="AGH254" s="13"/>
      <c r="AGI254" s="13"/>
      <c r="AGJ254" s="13"/>
      <c r="AGK254" s="13"/>
      <c r="AGL254" s="13"/>
      <c r="AGM254" s="13"/>
      <c r="AGN254" s="13"/>
      <c r="AGO254" s="13"/>
      <c r="AGP254" s="13"/>
      <c r="AGQ254" s="13"/>
      <c r="AGR254" s="13"/>
      <c r="AGS254" s="13"/>
      <c r="AGT254" s="13"/>
      <c r="AGU254" s="13"/>
      <c r="AGV254" s="13"/>
      <c r="AGW254" s="13"/>
      <c r="AGX254" s="13"/>
      <c r="AGY254" s="13"/>
      <c r="AGZ254" s="13"/>
      <c r="AHA254" s="13"/>
      <c r="AHB254" s="13"/>
      <c r="AHC254" s="13"/>
      <c r="AHD254" s="13"/>
      <c r="AHE254" s="13"/>
      <c r="AHF254" s="13"/>
      <c r="AHG254" s="13"/>
      <c r="AHH254" s="13"/>
      <c r="AHI254" s="13"/>
      <c r="AHJ254" s="13"/>
      <c r="AHK254" s="13"/>
      <c r="AHL254" s="13"/>
      <c r="AHM254" s="13"/>
      <c r="AHN254" s="13"/>
      <c r="AHO254" s="13"/>
      <c r="AHP254" s="13"/>
      <c r="AHQ254" s="13"/>
      <c r="AHR254" s="13"/>
      <c r="AHS254" s="13"/>
      <c r="AHT254" s="13"/>
      <c r="AHU254" s="13"/>
      <c r="AHV254" s="13"/>
      <c r="AHW254" s="13"/>
      <c r="AHX254" s="13"/>
      <c r="AHY254" s="13"/>
      <c r="AHZ254" s="13"/>
      <c r="AIA254" s="13"/>
      <c r="AIB254" s="13"/>
      <c r="AIC254" s="13"/>
      <c r="AID254" s="13"/>
      <c r="AIE254" s="13"/>
      <c r="AIF254" s="13"/>
      <c r="AIG254" s="13"/>
      <c r="AIH254" s="13"/>
      <c r="AII254" s="13"/>
      <c r="AIJ254" s="13"/>
      <c r="AIK254" s="13"/>
      <c r="AIL254" s="13"/>
      <c r="AIM254" s="13"/>
      <c r="AIN254" s="13"/>
      <c r="AIO254" s="13"/>
      <c r="AIP254" s="13"/>
      <c r="AIQ254" s="13"/>
      <c r="AIR254" s="13"/>
      <c r="AIS254" s="13"/>
      <c r="AIT254" s="13"/>
      <c r="AIU254" s="13"/>
      <c r="AIV254" s="13"/>
      <c r="AIW254" s="13"/>
      <c r="AIX254" s="13"/>
      <c r="AIY254" s="13"/>
      <c r="AIZ254" s="13"/>
      <c r="AJA254" s="13"/>
      <c r="AJB254" s="13"/>
      <c r="AJC254" s="13"/>
      <c r="AJD254" s="13"/>
      <c r="AJE254" s="13"/>
      <c r="AJF254" s="13"/>
      <c r="AJG254" s="13"/>
      <c r="AJH254" s="13"/>
      <c r="AJI254" s="13"/>
      <c r="AJJ254" s="13"/>
      <c r="AJK254" s="13"/>
      <c r="AJL254" s="13"/>
      <c r="AJM254" s="13"/>
      <c r="AJN254" s="13"/>
      <c r="AJO254" s="13"/>
      <c r="AJP254" s="13"/>
      <c r="AJQ254" s="13"/>
      <c r="AJR254" s="13"/>
      <c r="AJS254" s="13"/>
      <c r="AJT254" s="13"/>
      <c r="AJU254" s="13"/>
      <c r="AJV254" s="13"/>
      <c r="AJW254" s="13"/>
      <c r="AJX254" s="13"/>
      <c r="AJY254" s="13"/>
      <c r="AJZ254" s="13"/>
      <c r="AKA254" s="13"/>
      <c r="AKB254" s="13"/>
      <c r="AKC254" s="13"/>
      <c r="AKD254" s="13"/>
      <c r="AKE254" s="13"/>
      <c r="AKF254" s="13"/>
      <c r="AKG254" s="13"/>
      <c r="AKH254" s="13"/>
      <c r="AKI254" s="13"/>
      <c r="AKJ254" s="13"/>
      <c r="AKK254" s="13"/>
      <c r="AKL254" s="13"/>
      <c r="AKM254" s="13"/>
      <c r="AKN254" s="13"/>
      <c r="AKO254" s="13"/>
      <c r="AKP254" s="13"/>
      <c r="AKQ254" s="13"/>
      <c r="AKR254" s="13"/>
      <c r="AKS254" s="13"/>
      <c r="AKT254" s="13"/>
      <c r="AKU254" s="13"/>
      <c r="AKV254" s="13"/>
      <c r="AKW254" s="13"/>
      <c r="AKX254" s="13"/>
      <c r="AKY254" s="13"/>
      <c r="AKZ254" s="13"/>
      <c r="ALA254" s="13"/>
      <c r="ALB254" s="13"/>
      <c r="ALC254" s="13"/>
      <c r="ALD254" s="13"/>
      <c r="ALE254" s="13"/>
      <c r="ALF254" s="13"/>
      <c r="ALG254" s="13"/>
      <c r="ALH254" s="13"/>
      <c r="ALI254" s="13"/>
      <c r="ALJ254" s="13"/>
      <c r="ALK254" s="13"/>
      <c r="ALL254" s="13"/>
      <c r="ALM254" s="13"/>
      <c r="ALN254" s="13"/>
      <c r="ALO254" s="13"/>
      <c r="ALP254" s="13"/>
      <c r="ALQ254" s="13"/>
      <c r="ALR254" s="13"/>
      <c r="ALS254" s="13"/>
      <c r="ALT254" s="13"/>
      <c r="ALU254" s="13"/>
      <c r="ALV254" s="13"/>
      <c r="ALW254" s="13"/>
      <c r="ALX254" s="13"/>
      <c r="ALY254" s="13"/>
      <c r="ALZ254" s="13"/>
      <c r="AMA254" s="13"/>
      <c r="AMB254" s="13"/>
      <c r="AMC254" s="13"/>
      <c r="AMD254" s="13"/>
      <c r="AME254" s="13"/>
      <c r="AMF254" s="13"/>
      <c r="AMG254" s="13"/>
      <c r="AMH254" s="13"/>
      <c r="AMI254" s="13"/>
      <c r="AMJ254" s="13"/>
      <c r="AMK254" s="13"/>
      <c r="AML254" s="13"/>
      <c r="AMM254" s="13"/>
      <c r="AMN254" s="13"/>
      <c r="AMO254" s="13"/>
      <c r="AMP254" s="13"/>
      <c r="AMQ254" s="13"/>
      <c r="AMR254" s="13"/>
      <c r="AMS254" s="13"/>
      <c r="AMT254" s="13"/>
      <c r="AMU254" s="13"/>
      <c r="AMV254" s="13"/>
      <c r="AMW254" s="13"/>
      <c r="AMX254" s="13"/>
      <c r="AMY254" s="13"/>
      <c r="AMZ254" s="13"/>
      <c r="ANA254" s="13"/>
      <c r="ANB254" s="13"/>
      <c r="ANC254" s="13"/>
      <c r="AND254" s="13"/>
      <c r="ANE254" s="13"/>
      <c r="ANF254" s="13"/>
      <c r="ANG254" s="13"/>
      <c r="ANH254" s="13"/>
      <c r="ANI254" s="13"/>
      <c r="ANJ254" s="13"/>
      <c r="ANK254" s="13"/>
      <c r="ANL254" s="13"/>
      <c r="ANM254" s="13"/>
      <c r="ANN254" s="13"/>
      <c r="ANO254" s="13"/>
      <c r="ANP254" s="13"/>
      <c r="ANQ254" s="13"/>
      <c r="ANR254" s="13"/>
      <c r="ANS254" s="13"/>
      <c r="ANT254" s="13"/>
      <c r="ANU254" s="13"/>
      <c r="ANV254" s="13"/>
      <c r="ANW254" s="13"/>
      <c r="ANX254" s="13"/>
      <c r="ANY254" s="13"/>
      <c r="ANZ254" s="13"/>
      <c r="AOA254" s="13"/>
      <c r="AOB254" s="13"/>
      <c r="AOC254" s="13"/>
      <c r="AOD254" s="13"/>
      <c r="AOE254" s="13"/>
      <c r="AOF254" s="13"/>
      <c r="AOG254" s="13"/>
      <c r="AOH254" s="13"/>
      <c r="AOI254" s="13"/>
      <c r="AOJ254" s="13"/>
      <c r="AOK254" s="13"/>
    </row>
    <row r="255" spans="1:1077" s="14" customFormat="1" x14ac:dyDescent="0.2">
      <c r="A255" s="13"/>
      <c r="B255" s="36"/>
      <c r="C255" s="13"/>
      <c r="D255" s="13"/>
      <c r="E255" s="13"/>
      <c r="F255" s="13"/>
      <c r="G255" s="13"/>
      <c r="H255" s="13"/>
      <c r="I255" s="13"/>
      <c r="J255" s="13"/>
      <c r="K255" s="13"/>
      <c r="L255" s="13"/>
      <c r="M255" s="13"/>
      <c r="N255" s="13"/>
      <c r="O255" s="13"/>
      <c r="P255" s="13"/>
      <c r="T255" s="13"/>
      <c r="U255" s="13"/>
      <c r="V255" s="13"/>
      <c r="W255" s="13"/>
      <c r="X255" s="13"/>
      <c r="Y255" s="13"/>
      <c r="Z255" s="13"/>
      <c r="AA255" s="13"/>
      <c r="AB255" s="13"/>
      <c r="AC255" s="13"/>
      <c r="AD255" s="13"/>
      <c r="AE255" s="13"/>
      <c r="AF255" s="13"/>
      <c r="AG255" s="13"/>
      <c r="AI255" s="13"/>
      <c r="AJ255" s="37"/>
      <c r="AK255" s="37"/>
      <c r="AL255" s="13"/>
      <c r="AM255" s="13"/>
      <c r="AN255" s="38"/>
      <c r="AO255" s="39"/>
      <c r="AP255" s="39"/>
      <c r="AQ255" s="39"/>
      <c r="AR255" s="39"/>
      <c r="AS255" s="39"/>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c r="CA255" s="13"/>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c r="CX255" s="13"/>
      <c r="CY255" s="13"/>
      <c r="CZ255" s="13"/>
      <c r="DA255" s="13"/>
      <c r="DB255" s="13"/>
      <c r="DC255" s="13"/>
      <c r="DD255" s="13"/>
      <c r="DE255" s="13"/>
      <c r="DF255" s="13"/>
      <c r="DG255" s="13"/>
      <c r="DH255" s="13"/>
      <c r="DI255" s="13"/>
      <c r="DJ255" s="13"/>
      <c r="DK255" s="13"/>
      <c r="DL255" s="13"/>
      <c r="DM255" s="13"/>
      <c r="DN255" s="13"/>
      <c r="DO255" s="13"/>
      <c r="DP255" s="13"/>
      <c r="DQ255" s="13"/>
      <c r="DR255" s="13"/>
      <c r="DS255" s="13"/>
      <c r="DT255" s="13"/>
      <c r="DU255" s="13"/>
      <c r="DV255" s="13"/>
      <c r="DW255" s="13"/>
      <c r="DX255" s="13"/>
      <c r="DY255" s="13"/>
      <c r="DZ255" s="13"/>
      <c r="EA255" s="13"/>
      <c r="EB255" s="13"/>
      <c r="EC255" s="13"/>
      <c r="ED255" s="13"/>
      <c r="EE255" s="13"/>
      <c r="EF255" s="13"/>
      <c r="EG255" s="13"/>
      <c r="EH255" s="13"/>
      <c r="EI255" s="13"/>
      <c r="EJ255" s="13"/>
      <c r="EK255" s="13"/>
      <c r="EL255" s="13"/>
      <c r="EM255" s="13"/>
      <c r="EN255" s="13"/>
      <c r="EO255" s="13"/>
      <c r="EP255" s="13"/>
      <c r="EQ255" s="13"/>
      <c r="ER255" s="13"/>
      <c r="ES255" s="13"/>
      <c r="ET255" s="13"/>
      <c r="EU255" s="13"/>
      <c r="EV255" s="13"/>
      <c r="EW255" s="13"/>
      <c r="EX255" s="13"/>
      <c r="EY255" s="13"/>
      <c r="EZ255" s="13"/>
      <c r="FA255" s="13"/>
      <c r="FB255" s="13"/>
      <c r="FC255" s="13"/>
      <c r="FD255" s="13"/>
      <c r="FE255" s="13"/>
      <c r="FF255" s="13"/>
      <c r="FG255" s="13"/>
      <c r="FH255" s="13"/>
      <c r="FI255" s="13"/>
      <c r="FJ255" s="13"/>
      <c r="FK255" s="13"/>
      <c r="FL255" s="13"/>
      <c r="FM255" s="13"/>
      <c r="FN255" s="13"/>
      <c r="FO255" s="13"/>
      <c r="FP255" s="13"/>
      <c r="FQ255" s="13"/>
      <c r="FR255" s="13"/>
      <c r="FS255" s="13"/>
      <c r="FT255" s="13"/>
      <c r="FU255" s="13"/>
      <c r="FV255" s="13"/>
      <c r="FW255" s="13"/>
      <c r="FX255" s="13"/>
      <c r="FY255" s="13"/>
      <c r="FZ255" s="13"/>
      <c r="GA255" s="13"/>
      <c r="GB255" s="13"/>
      <c r="GC255" s="13"/>
      <c r="GD255" s="13"/>
      <c r="GE255" s="13"/>
      <c r="GF255" s="13"/>
      <c r="GG255" s="13"/>
      <c r="GH255" s="13"/>
      <c r="GI255" s="13"/>
      <c r="GJ255" s="13"/>
      <c r="GK255" s="13"/>
      <c r="GL255" s="13"/>
      <c r="GM255" s="13"/>
      <c r="GN255" s="13"/>
      <c r="GO255" s="13"/>
      <c r="GP255" s="13"/>
      <c r="GQ255" s="13"/>
      <c r="GR255" s="13"/>
      <c r="GS255" s="13"/>
      <c r="GT255" s="13"/>
      <c r="GU255" s="13"/>
      <c r="GV255" s="13"/>
      <c r="GW255" s="13"/>
      <c r="GX255" s="13"/>
      <c r="GY255" s="13"/>
      <c r="GZ255" s="13"/>
      <c r="HA255" s="13"/>
      <c r="HB255" s="13"/>
      <c r="HC255" s="13"/>
      <c r="HD255" s="13"/>
      <c r="HE255" s="13"/>
      <c r="HF255" s="13"/>
      <c r="HG255" s="13"/>
      <c r="HH255" s="13"/>
      <c r="HI255" s="13"/>
      <c r="HJ255" s="13"/>
      <c r="HK255" s="13"/>
      <c r="HL255" s="13"/>
      <c r="HM255" s="13"/>
      <c r="HN255" s="13"/>
      <c r="HO255" s="13"/>
      <c r="HP255" s="13"/>
      <c r="HQ255" s="13"/>
      <c r="HR255" s="13"/>
      <c r="HS255" s="13"/>
      <c r="HT255" s="13"/>
      <c r="HU255" s="13"/>
      <c r="HV255" s="13"/>
      <c r="HW255" s="13"/>
      <c r="HX255" s="13"/>
      <c r="HY255" s="13"/>
      <c r="HZ255" s="13"/>
      <c r="IA255" s="13"/>
      <c r="IB255" s="13"/>
      <c r="IC255" s="13"/>
      <c r="ID255" s="13"/>
      <c r="IE255" s="13"/>
      <c r="IF255" s="13"/>
      <c r="IG255" s="13"/>
      <c r="IH255" s="13"/>
      <c r="II255" s="13"/>
      <c r="IJ255" s="13"/>
      <c r="IK255" s="13"/>
      <c r="IL255" s="13"/>
      <c r="IM255" s="13"/>
      <c r="IN255" s="13"/>
      <c r="IO255" s="13"/>
      <c r="IP255" s="13"/>
      <c r="IQ255" s="13"/>
      <c r="IR255" s="13"/>
      <c r="IS255" s="13"/>
      <c r="IT255" s="13"/>
      <c r="IU255" s="13"/>
      <c r="IV255" s="13"/>
      <c r="IW255" s="13"/>
      <c r="IX255" s="13"/>
      <c r="IY255" s="13"/>
      <c r="IZ255" s="13"/>
      <c r="JA255" s="13"/>
      <c r="JB255" s="13"/>
      <c r="JC255" s="13"/>
      <c r="JD255" s="13"/>
      <c r="JE255" s="13"/>
      <c r="JF255" s="13"/>
      <c r="JG255" s="13"/>
      <c r="JH255" s="13"/>
      <c r="JI255" s="13"/>
      <c r="JJ255" s="13"/>
      <c r="JK255" s="13"/>
      <c r="JL255" s="13"/>
      <c r="JM255" s="13"/>
      <c r="JN255" s="13"/>
      <c r="JO255" s="13"/>
      <c r="JP255" s="13"/>
      <c r="JQ255" s="13"/>
      <c r="JR255" s="13"/>
      <c r="JS255" s="13"/>
      <c r="JT255" s="13"/>
      <c r="JU255" s="13"/>
      <c r="JV255" s="13"/>
      <c r="JW255" s="13"/>
      <c r="JX255" s="13"/>
      <c r="JY255" s="13"/>
      <c r="JZ255" s="13"/>
      <c r="KA255" s="13"/>
      <c r="KB255" s="13"/>
      <c r="KC255" s="13"/>
      <c r="KD255" s="13"/>
      <c r="KE255" s="13"/>
      <c r="KF255" s="13"/>
      <c r="KG255" s="13"/>
      <c r="KH255" s="13"/>
      <c r="KI255" s="13"/>
      <c r="KJ255" s="13"/>
      <c r="KK255" s="13"/>
      <c r="KL255" s="13"/>
      <c r="KM255" s="13"/>
      <c r="KN255" s="13"/>
      <c r="KO255" s="13"/>
      <c r="KP255" s="13"/>
      <c r="KQ255" s="13"/>
      <c r="KR255" s="13"/>
      <c r="KS255" s="13"/>
      <c r="KT255" s="13"/>
      <c r="KU255" s="13"/>
      <c r="KV255" s="13"/>
      <c r="KW255" s="13"/>
      <c r="KX255" s="13"/>
      <c r="KY255" s="13"/>
      <c r="KZ255" s="13"/>
      <c r="LA255" s="13"/>
      <c r="LB255" s="13"/>
      <c r="LC255" s="13"/>
      <c r="LD255" s="13"/>
      <c r="LE255" s="13"/>
      <c r="LF255" s="13"/>
      <c r="LG255" s="13"/>
      <c r="LH255" s="13"/>
      <c r="LI255" s="13"/>
      <c r="LJ255" s="13"/>
      <c r="LK255" s="13"/>
      <c r="LL255" s="13"/>
      <c r="LM255" s="13"/>
      <c r="LN255" s="13"/>
      <c r="LO255" s="13"/>
      <c r="LP255" s="13"/>
      <c r="LQ255" s="13"/>
      <c r="LR255" s="13"/>
      <c r="LS255" s="13"/>
      <c r="LT255" s="13"/>
      <c r="LU255" s="13"/>
      <c r="LV255" s="13"/>
      <c r="LW255" s="13"/>
      <c r="LX255" s="13"/>
      <c r="LY255" s="13"/>
      <c r="LZ255" s="13"/>
      <c r="MA255" s="13"/>
      <c r="MB255" s="13"/>
      <c r="MC255" s="13"/>
      <c r="MD255" s="13"/>
      <c r="ME255" s="13"/>
      <c r="MF255" s="13"/>
      <c r="MG255" s="13"/>
      <c r="MH255" s="13"/>
      <c r="MI255" s="13"/>
      <c r="MJ255" s="13"/>
      <c r="MK255" s="13"/>
      <c r="ML255" s="13"/>
      <c r="MM255" s="13"/>
      <c r="MN255" s="13"/>
      <c r="MO255" s="13"/>
      <c r="MP255" s="13"/>
      <c r="MQ255" s="13"/>
      <c r="MR255" s="13"/>
      <c r="MS255" s="13"/>
      <c r="MT255" s="13"/>
      <c r="MU255" s="13"/>
      <c r="MV255" s="13"/>
      <c r="MW255" s="13"/>
      <c r="MX255" s="13"/>
      <c r="MY255" s="13"/>
      <c r="MZ255" s="13"/>
      <c r="NA255" s="13"/>
      <c r="NB255" s="13"/>
      <c r="NC255" s="13"/>
      <c r="ND255" s="13"/>
      <c r="NE255" s="13"/>
      <c r="NF255" s="13"/>
      <c r="NG255" s="13"/>
      <c r="NH255" s="13"/>
      <c r="NI255" s="13"/>
      <c r="NJ255" s="13"/>
      <c r="NK255" s="13"/>
      <c r="NL255" s="13"/>
      <c r="NM255" s="13"/>
      <c r="NN255" s="13"/>
      <c r="NO255" s="13"/>
      <c r="NP255" s="13"/>
      <c r="NQ255" s="13"/>
      <c r="NR255" s="13"/>
      <c r="NS255" s="13"/>
      <c r="NT255" s="13"/>
      <c r="NU255" s="13"/>
      <c r="NV255" s="13"/>
      <c r="NW255" s="13"/>
      <c r="NX255" s="13"/>
      <c r="NY255" s="13"/>
      <c r="NZ255" s="13"/>
      <c r="OA255" s="13"/>
      <c r="OB255" s="13"/>
      <c r="OC255" s="13"/>
      <c r="OD255" s="13"/>
      <c r="OE255" s="13"/>
      <c r="OF255" s="13"/>
      <c r="OG255" s="13"/>
      <c r="OH255" s="13"/>
      <c r="OI255" s="13"/>
      <c r="OJ255" s="13"/>
      <c r="OK255" s="13"/>
      <c r="OL255" s="13"/>
      <c r="OM255" s="13"/>
      <c r="ON255" s="13"/>
      <c r="OO255" s="13"/>
      <c r="OP255" s="13"/>
      <c r="OQ255" s="13"/>
      <c r="OR255" s="13"/>
      <c r="OS255" s="13"/>
      <c r="OT255" s="13"/>
      <c r="OU255" s="13"/>
      <c r="OV255" s="13"/>
      <c r="OW255" s="13"/>
      <c r="OX255" s="13"/>
      <c r="OY255" s="13"/>
      <c r="OZ255" s="13"/>
      <c r="PA255" s="13"/>
      <c r="PB255" s="13"/>
      <c r="PC255" s="13"/>
      <c r="PD255" s="13"/>
      <c r="PE255" s="13"/>
      <c r="PF255" s="13"/>
      <c r="PG255" s="13"/>
      <c r="PH255" s="13"/>
      <c r="PI255" s="13"/>
      <c r="PJ255" s="13"/>
      <c r="PK255" s="13"/>
      <c r="PL255" s="13"/>
      <c r="PM255" s="13"/>
      <c r="PN255" s="13"/>
      <c r="PO255" s="13"/>
      <c r="PP255" s="13"/>
      <c r="PQ255" s="13"/>
      <c r="PR255" s="13"/>
      <c r="PS255" s="13"/>
      <c r="PT255" s="13"/>
      <c r="PU255" s="13"/>
      <c r="PV255" s="13"/>
      <c r="PW255" s="13"/>
      <c r="PX255" s="13"/>
      <c r="PY255" s="13"/>
      <c r="PZ255" s="13"/>
      <c r="QA255" s="13"/>
      <c r="QB255" s="13"/>
      <c r="QC255" s="13"/>
      <c r="QD255" s="13"/>
      <c r="QE255" s="13"/>
      <c r="QF255" s="13"/>
      <c r="QG255" s="13"/>
      <c r="QH255" s="13"/>
      <c r="QI255" s="13"/>
      <c r="QJ255" s="13"/>
      <c r="QK255" s="13"/>
      <c r="QL255" s="13"/>
      <c r="QM255" s="13"/>
      <c r="QN255" s="13"/>
      <c r="QO255" s="13"/>
      <c r="QP255" s="13"/>
      <c r="QQ255" s="13"/>
      <c r="QR255" s="13"/>
      <c r="QS255" s="13"/>
      <c r="QT255" s="13"/>
      <c r="QU255" s="13"/>
      <c r="QV255" s="13"/>
      <c r="QW255" s="13"/>
      <c r="QX255" s="13"/>
      <c r="QY255" s="13"/>
      <c r="QZ255" s="13"/>
      <c r="RA255" s="13"/>
      <c r="RB255" s="13"/>
      <c r="RC255" s="13"/>
      <c r="RD255" s="13"/>
      <c r="RE255" s="13"/>
      <c r="RF255" s="13"/>
      <c r="RG255" s="13"/>
      <c r="RH255" s="13"/>
      <c r="RI255" s="13"/>
      <c r="RJ255" s="13"/>
      <c r="RK255" s="13"/>
      <c r="RL255" s="13"/>
      <c r="RM255" s="13"/>
      <c r="RN255" s="13"/>
      <c r="RO255" s="13"/>
      <c r="RP255" s="13"/>
      <c r="RQ255" s="13"/>
      <c r="RR255" s="13"/>
      <c r="RS255" s="13"/>
      <c r="RT255" s="13"/>
      <c r="RU255" s="13"/>
      <c r="RV255" s="13"/>
      <c r="RW255" s="13"/>
      <c r="RX255" s="13"/>
      <c r="RY255" s="13"/>
      <c r="RZ255" s="13"/>
      <c r="SA255" s="13"/>
      <c r="SB255" s="13"/>
      <c r="SC255" s="13"/>
      <c r="SD255" s="13"/>
      <c r="SE255" s="13"/>
      <c r="SF255" s="13"/>
      <c r="SG255" s="13"/>
      <c r="SH255" s="13"/>
      <c r="SI255" s="13"/>
      <c r="SJ255" s="13"/>
      <c r="SK255" s="13"/>
      <c r="SL255" s="13"/>
      <c r="SM255" s="13"/>
      <c r="SN255" s="13"/>
      <c r="SO255" s="13"/>
      <c r="SP255" s="13"/>
      <c r="SQ255" s="13"/>
      <c r="SR255" s="13"/>
      <c r="SS255" s="13"/>
      <c r="ST255" s="13"/>
      <c r="SU255" s="13"/>
      <c r="SV255" s="13"/>
      <c r="SW255" s="13"/>
      <c r="SX255" s="13"/>
      <c r="SY255" s="13"/>
      <c r="SZ255" s="13"/>
      <c r="TA255" s="13"/>
      <c r="TB255" s="13"/>
      <c r="TC255" s="13"/>
      <c r="TD255" s="13"/>
      <c r="TE255" s="13"/>
      <c r="TF255" s="13"/>
      <c r="TG255" s="13"/>
      <c r="TH255" s="13"/>
      <c r="TI255" s="13"/>
      <c r="TJ255" s="13"/>
      <c r="TK255" s="13"/>
      <c r="TL255" s="13"/>
      <c r="TM255" s="13"/>
      <c r="TN255" s="13"/>
      <c r="TO255" s="13"/>
      <c r="TP255" s="13"/>
      <c r="TQ255" s="13"/>
      <c r="TR255" s="13"/>
      <c r="TS255" s="13"/>
      <c r="TT255" s="13"/>
      <c r="TU255" s="13"/>
      <c r="TV255" s="13"/>
      <c r="TW255" s="13"/>
      <c r="TX255" s="13"/>
      <c r="TY255" s="13"/>
      <c r="TZ255" s="13"/>
      <c r="UA255" s="13"/>
      <c r="UB255" s="13"/>
      <c r="UC255" s="13"/>
      <c r="UD255" s="13"/>
      <c r="UE255" s="13"/>
      <c r="UF255" s="13"/>
      <c r="UG255" s="13"/>
      <c r="UH255" s="13"/>
      <c r="UI255" s="13"/>
      <c r="UJ255" s="13"/>
      <c r="UK255" s="13"/>
      <c r="UL255" s="13"/>
      <c r="UM255" s="13"/>
      <c r="UN255" s="13"/>
      <c r="UO255" s="13"/>
      <c r="UP255" s="13"/>
      <c r="UQ255" s="13"/>
      <c r="UR255" s="13"/>
      <c r="US255" s="13"/>
      <c r="UT255" s="13"/>
      <c r="UU255" s="13"/>
      <c r="UV255" s="13"/>
      <c r="UW255" s="13"/>
      <c r="UX255" s="13"/>
      <c r="UY255" s="13"/>
      <c r="UZ255" s="13"/>
      <c r="VA255" s="13"/>
      <c r="VB255" s="13"/>
      <c r="VC255" s="13"/>
      <c r="VD255" s="13"/>
      <c r="VE255" s="13"/>
      <c r="VF255" s="13"/>
      <c r="VG255" s="13"/>
      <c r="VH255" s="13"/>
      <c r="VI255" s="13"/>
      <c r="VJ255" s="13"/>
      <c r="VK255" s="13"/>
      <c r="VL255" s="13"/>
      <c r="VM255" s="13"/>
      <c r="VN255" s="13"/>
      <c r="VO255" s="13"/>
      <c r="VP255" s="13"/>
      <c r="VQ255" s="13"/>
      <c r="VR255" s="13"/>
      <c r="VS255" s="13"/>
      <c r="VT255" s="13"/>
      <c r="VU255" s="13"/>
      <c r="VV255" s="13"/>
      <c r="VW255" s="13"/>
      <c r="VX255" s="13"/>
      <c r="VY255" s="13"/>
      <c r="VZ255" s="13"/>
      <c r="WA255" s="13"/>
      <c r="WB255" s="13"/>
      <c r="WC255" s="13"/>
      <c r="WD255" s="13"/>
      <c r="WE255" s="13"/>
      <c r="WF255" s="13"/>
      <c r="WG255" s="13"/>
      <c r="WH255" s="13"/>
      <c r="WI255" s="13"/>
      <c r="WJ255" s="13"/>
      <c r="WK255" s="13"/>
      <c r="WL255" s="13"/>
      <c r="WM255" s="13"/>
      <c r="WN255" s="13"/>
      <c r="WO255" s="13"/>
      <c r="WP255" s="13"/>
      <c r="WQ255" s="13"/>
      <c r="WR255" s="13"/>
      <c r="WS255" s="13"/>
      <c r="WT255" s="13"/>
      <c r="WU255" s="13"/>
      <c r="WV255" s="13"/>
      <c r="WW255" s="13"/>
      <c r="WX255" s="13"/>
      <c r="WY255" s="13"/>
      <c r="WZ255" s="13"/>
      <c r="XA255" s="13"/>
      <c r="XB255" s="13"/>
      <c r="XC255" s="13"/>
      <c r="XD255" s="13"/>
      <c r="XE255" s="13"/>
      <c r="XF255" s="13"/>
      <c r="XG255" s="13"/>
      <c r="XH255" s="13"/>
      <c r="XI255" s="13"/>
      <c r="XJ255" s="13"/>
      <c r="XK255" s="13"/>
      <c r="XL255" s="13"/>
      <c r="XM255" s="13"/>
      <c r="XN255" s="13"/>
      <c r="XO255" s="13"/>
      <c r="XP255" s="13"/>
      <c r="XQ255" s="13"/>
      <c r="XR255" s="13"/>
      <c r="XS255" s="13"/>
      <c r="XT255" s="13"/>
      <c r="XU255" s="13"/>
      <c r="XV255" s="13"/>
      <c r="XW255" s="13"/>
      <c r="XX255" s="13"/>
      <c r="XY255" s="13"/>
      <c r="XZ255" s="13"/>
      <c r="YA255" s="13"/>
      <c r="YB255" s="13"/>
      <c r="YC255" s="13"/>
      <c r="YD255" s="13"/>
      <c r="YE255" s="13"/>
      <c r="YF255" s="13"/>
      <c r="YG255" s="13"/>
      <c r="YH255" s="13"/>
      <c r="YI255" s="13"/>
      <c r="YJ255" s="13"/>
      <c r="YK255" s="13"/>
      <c r="YL255" s="13"/>
      <c r="YM255" s="13"/>
      <c r="YN255" s="13"/>
      <c r="YO255" s="13"/>
      <c r="YP255" s="13"/>
      <c r="YQ255" s="13"/>
      <c r="YR255" s="13"/>
      <c r="YS255" s="13"/>
      <c r="YT255" s="13"/>
      <c r="YU255" s="13"/>
      <c r="YV255" s="13"/>
      <c r="YW255" s="13"/>
      <c r="YX255" s="13"/>
      <c r="YY255" s="13"/>
      <c r="YZ255" s="13"/>
      <c r="ZA255" s="13"/>
      <c r="ZB255" s="13"/>
      <c r="ZC255" s="13"/>
      <c r="ZD255" s="13"/>
      <c r="ZE255" s="13"/>
      <c r="ZF255" s="13"/>
      <c r="ZG255" s="13"/>
      <c r="ZH255" s="13"/>
      <c r="ZI255" s="13"/>
      <c r="ZJ255" s="13"/>
      <c r="ZK255" s="13"/>
      <c r="ZL255" s="13"/>
      <c r="ZM255" s="13"/>
      <c r="ZN255" s="13"/>
      <c r="ZO255" s="13"/>
      <c r="ZP255" s="13"/>
      <c r="ZQ255" s="13"/>
      <c r="ZR255" s="13"/>
      <c r="ZS255" s="13"/>
      <c r="ZT255" s="13"/>
      <c r="ZU255" s="13"/>
      <c r="ZV255" s="13"/>
      <c r="ZW255" s="13"/>
      <c r="ZX255" s="13"/>
      <c r="ZY255" s="13"/>
      <c r="ZZ255" s="13"/>
      <c r="AAA255" s="13"/>
      <c r="AAB255" s="13"/>
      <c r="AAC255" s="13"/>
      <c r="AAD255" s="13"/>
      <c r="AAE255" s="13"/>
      <c r="AAF255" s="13"/>
      <c r="AAG255" s="13"/>
      <c r="AAH255" s="13"/>
      <c r="AAI255" s="13"/>
      <c r="AAJ255" s="13"/>
      <c r="AAK255" s="13"/>
      <c r="AAL255" s="13"/>
      <c r="AAM255" s="13"/>
      <c r="AAN255" s="13"/>
      <c r="AAO255" s="13"/>
      <c r="AAP255" s="13"/>
      <c r="AAQ255" s="13"/>
      <c r="AAR255" s="13"/>
      <c r="AAS255" s="13"/>
      <c r="AAT255" s="13"/>
      <c r="AAU255" s="13"/>
      <c r="AAV255" s="13"/>
      <c r="AAW255" s="13"/>
      <c r="AAX255" s="13"/>
      <c r="AAY255" s="13"/>
      <c r="AAZ255" s="13"/>
      <c r="ABA255" s="13"/>
      <c r="ABB255" s="13"/>
      <c r="ABC255" s="13"/>
      <c r="ABD255" s="13"/>
      <c r="ABE255" s="13"/>
      <c r="ABF255" s="13"/>
      <c r="ABG255" s="13"/>
      <c r="ABH255" s="13"/>
      <c r="ABI255" s="13"/>
      <c r="ABJ255" s="13"/>
      <c r="ABK255" s="13"/>
      <c r="ABL255" s="13"/>
      <c r="ABM255" s="13"/>
      <c r="ABN255" s="13"/>
      <c r="ABO255" s="13"/>
      <c r="ABP255" s="13"/>
      <c r="ABQ255" s="13"/>
      <c r="ABR255" s="13"/>
      <c r="ABS255" s="13"/>
      <c r="ABT255" s="13"/>
      <c r="ABU255" s="13"/>
      <c r="ABV255" s="13"/>
      <c r="ABW255" s="13"/>
      <c r="ABX255" s="13"/>
      <c r="ABY255" s="13"/>
      <c r="ABZ255" s="13"/>
      <c r="ACA255" s="13"/>
      <c r="ACB255" s="13"/>
      <c r="ACC255" s="13"/>
      <c r="ACD255" s="13"/>
      <c r="ACE255" s="13"/>
      <c r="ACF255" s="13"/>
      <c r="ACG255" s="13"/>
      <c r="ACH255" s="13"/>
      <c r="ACI255" s="13"/>
      <c r="ACJ255" s="13"/>
      <c r="ACK255" s="13"/>
      <c r="ACL255" s="13"/>
      <c r="ACM255" s="13"/>
      <c r="ACN255" s="13"/>
      <c r="ACO255" s="13"/>
      <c r="ACP255" s="13"/>
      <c r="ACQ255" s="13"/>
      <c r="ACR255" s="13"/>
      <c r="ACS255" s="13"/>
      <c r="ACT255" s="13"/>
      <c r="ACU255" s="13"/>
      <c r="ACV255" s="13"/>
      <c r="ACW255" s="13"/>
      <c r="ACX255" s="13"/>
      <c r="ACY255" s="13"/>
      <c r="ACZ255" s="13"/>
      <c r="ADA255" s="13"/>
      <c r="ADB255" s="13"/>
      <c r="ADC255" s="13"/>
      <c r="ADD255" s="13"/>
      <c r="ADE255" s="13"/>
      <c r="ADF255" s="13"/>
      <c r="ADG255" s="13"/>
      <c r="ADH255" s="13"/>
      <c r="ADI255" s="13"/>
      <c r="ADJ255" s="13"/>
      <c r="ADK255" s="13"/>
      <c r="ADL255" s="13"/>
      <c r="ADM255" s="13"/>
      <c r="ADN255" s="13"/>
      <c r="ADO255" s="13"/>
      <c r="ADP255" s="13"/>
      <c r="ADQ255" s="13"/>
      <c r="ADR255" s="13"/>
      <c r="ADS255" s="13"/>
      <c r="ADT255" s="13"/>
      <c r="ADU255" s="13"/>
      <c r="ADV255" s="13"/>
      <c r="ADW255" s="13"/>
      <c r="ADX255" s="13"/>
      <c r="ADY255" s="13"/>
      <c r="ADZ255" s="13"/>
      <c r="AEA255" s="13"/>
      <c r="AEB255" s="13"/>
      <c r="AEC255" s="13"/>
      <c r="AED255" s="13"/>
      <c r="AEE255" s="13"/>
      <c r="AEF255" s="13"/>
      <c r="AEG255" s="13"/>
      <c r="AEH255" s="13"/>
      <c r="AEI255" s="13"/>
      <c r="AEJ255" s="13"/>
      <c r="AEK255" s="13"/>
      <c r="AEL255" s="13"/>
      <c r="AEM255" s="13"/>
      <c r="AEN255" s="13"/>
      <c r="AEO255" s="13"/>
      <c r="AEP255" s="13"/>
      <c r="AEQ255" s="13"/>
      <c r="AER255" s="13"/>
      <c r="AES255" s="13"/>
      <c r="AET255" s="13"/>
      <c r="AEU255" s="13"/>
      <c r="AEV255" s="13"/>
      <c r="AEW255" s="13"/>
      <c r="AEX255" s="13"/>
      <c r="AEY255" s="13"/>
      <c r="AEZ255" s="13"/>
      <c r="AFA255" s="13"/>
      <c r="AFB255" s="13"/>
      <c r="AFC255" s="13"/>
      <c r="AFD255" s="13"/>
      <c r="AFE255" s="13"/>
      <c r="AFF255" s="13"/>
      <c r="AFG255" s="13"/>
      <c r="AFH255" s="13"/>
      <c r="AFI255" s="13"/>
      <c r="AFJ255" s="13"/>
      <c r="AFK255" s="13"/>
      <c r="AFL255" s="13"/>
      <c r="AFM255" s="13"/>
      <c r="AFN255" s="13"/>
      <c r="AFO255" s="13"/>
      <c r="AFP255" s="13"/>
      <c r="AFQ255" s="13"/>
      <c r="AFR255" s="13"/>
      <c r="AFS255" s="13"/>
      <c r="AFT255" s="13"/>
      <c r="AFU255" s="13"/>
      <c r="AFV255" s="13"/>
      <c r="AFW255" s="13"/>
      <c r="AFX255" s="13"/>
      <c r="AFY255" s="13"/>
      <c r="AFZ255" s="13"/>
      <c r="AGA255" s="13"/>
      <c r="AGB255" s="13"/>
      <c r="AGC255" s="13"/>
      <c r="AGD255" s="13"/>
      <c r="AGE255" s="13"/>
      <c r="AGF255" s="13"/>
      <c r="AGG255" s="13"/>
      <c r="AGH255" s="13"/>
      <c r="AGI255" s="13"/>
      <c r="AGJ255" s="13"/>
      <c r="AGK255" s="13"/>
      <c r="AGL255" s="13"/>
      <c r="AGM255" s="13"/>
      <c r="AGN255" s="13"/>
      <c r="AGO255" s="13"/>
      <c r="AGP255" s="13"/>
      <c r="AGQ255" s="13"/>
      <c r="AGR255" s="13"/>
      <c r="AGS255" s="13"/>
      <c r="AGT255" s="13"/>
      <c r="AGU255" s="13"/>
      <c r="AGV255" s="13"/>
      <c r="AGW255" s="13"/>
      <c r="AGX255" s="13"/>
      <c r="AGY255" s="13"/>
      <c r="AGZ255" s="13"/>
      <c r="AHA255" s="13"/>
      <c r="AHB255" s="13"/>
      <c r="AHC255" s="13"/>
      <c r="AHD255" s="13"/>
      <c r="AHE255" s="13"/>
      <c r="AHF255" s="13"/>
      <c r="AHG255" s="13"/>
      <c r="AHH255" s="13"/>
      <c r="AHI255" s="13"/>
      <c r="AHJ255" s="13"/>
      <c r="AHK255" s="13"/>
      <c r="AHL255" s="13"/>
      <c r="AHM255" s="13"/>
      <c r="AHN255" s="13"/>
      <c r="AHO255" s="13"/>
      <c r="AHP255" s="13"/>
      <c r="AHQ255" s="13"/>
      <c r="AHR255" s="13"/>
      <c r="AHS255" s="13"/>
      <c r="AHT255" s="13"/>
      <c r="AHU255" s="13"/>
      <c r="AHV255" s="13"/>
      <c r="AHW255" s="13"/>
      <c r="AHX255" s="13"/>
      <c r="AHY255" s="13"/>
      <c r="AHZ255" s="13"/>
      <c r="AIA255" s="13"/>
      <c r="AIB255" s="13"/>
      <c r="AIC255" s="13"/>
      <c r="AID255" s="13"/>
      <c r="AIE255" s="13"/>
      <c r="AIF255" s="13"/>
      <c r="AIG255" s="13"/>
      <c r="AIH255" s="13"/>
      <c r="AII255" s="13"/>
      <c r="AIJ255" s="13"/>
      <c r="AIK255" s="13"/>
      <c r="AIL255" s="13"/>
      <c r="AIM255" s="13"/>
      <c r="AIN255" s="13"/>
      <c r="AIO255" s="13"/>
      <c r="AIP255" s="13"/>
      <c r="AIQ255" s="13"/>
      <c r="AIR255" s="13"/>
      <c r="AIS255" s="13"/>
      <c r="AIT255" s="13"/>
      <c r="AIU255" s="13"/>
      <c r="AIV255" s="13"/>
      <c r="AIW255" s="13"/>
      <c r="AIX255" s="13"/>
      <c r="AIY255" s="13"/>
      <c r="AIZ255" s="13"/>
      <c r="AJA255" s="13"/>
      <c r="AJB255" s="13"/>
      <c r="AJC255" s="13"/>
      <c r="AJD255" s="13"/>
      <c r="AJE255" s="13"/>
      <c r="AJF255" s="13"/>
      <c r="AJG255" s="13"/>
      <c r="AJH255" s="13"/>
      <c r="AJI255" s="13"/>
      <c r="AJJ255" s="13"/>
      <c r="AJK255" s="13"/>
      <c r="AJL255" s="13"/>
      <c r="AJM255" s="13"/>
      <c r="AJN255" s="13"/>
      <c r="AJO255" s="13"/>
      <c r="AJP255" s="13"/>
      <c r="AJQ255" s="13"/>
      <c r="AJR255" s="13"/>
      <c r="AJS255" s="13"/>
      <c r="AJT255" s="13"/>
      <c r="AJU255" s="13"/>
      <c r="AJV255" s="13"/>
      <c r="AJW255" s="13"/>
      <c r="AJX255" s="13"/>
      <c r="AJY255" s="13"/>
      <c r="AJZ255" s="13"/>
      <c r="AKA255" s="13"/>
      <c r="AKB255" s="13"/>
      <c r="AKC255" s="13"/>
      <c r="AKD255" s="13"/>
      <c r="AKE255" s="13"/>
      <c r="AKF255" s="13"/>
      <c r="AKG255" s="13"/>
      <c r="AKH255" s="13"/>
      <c r="AKI255" s="13"/>
      <c r="AKJ255" s="13"/>
      <c r="AKK255" s="13"/>
      <c r="AKL255" s="13"/>
      <c r="AKM255" s="13"/>
      <c r="AKN255" s="13"/>
      <c r="AKO255" s="13"/>
      <c r="AKP255" s="13"/>
      <c r="AKQ255" s="13"/>
      <c r="AKR255" s="13"/>
      <c r="AKS255" s="13"/>
      <c r="AKT255" s="13"/>
      <c r="AKU255" s="13"/>
      <c r="AKV255" s="13"/>
      <c r="AKW255" s="13"/>
      <c r="AKX255" s="13"/>
      <c r="AKY255" s="13"/>
      <c r="AKZ255" s="13"/>
      <c r="ALA255" s="13"/>
      <c r="ALB255" s="13"/>
      <c r="ALC255" s="13"/>
      <c r="ALD255" s="13"/>
      <c r="ALE255" s="13"/>
      <c r="ALF255" s="13"/>
      <c r="ALG255" s="13"/>
      <c r="ALH255" s="13"/>
      <c r="ALI255" s="13"/>
      <c r="ALJ255" s="13"/>
      <c r="ALK255" s="13"/>
      <c r="ALL255" s="13"/>
      <c r="ALM255" s="13"/>
      <c r="ALN255" s="13"/>
      <c r="ALO255" s="13"/>
      <c r="ALP255" s="13"/>
      <c r="ALQ255" s="13"/>
      <c r="ALR255" s="13"/>
      <c r="ALS255" s="13"/>
      <c r="ALT255" s="13"/>
      <c r="ALU255" s="13"/>
      <c r="ALV255" s="13"/>
      <c r="ALW255" s="13"/>
      <c r="ALX255" s="13"/>
      <c r="ALY255" s="13"/>
      <c r="ALZ255" s="13"/>
      <c r="AMA255" s="13"/>
      <c r="AMB255" s="13"/>
      <c r="AMC255" s="13"/>
      <c r="AMD255" s="13"/>
      <c r="AME255" s="13"/>
      <c r="AMF255" s="13"/>
      <c r="AMG255" s="13"/>
      <c r="AMH255" s="13"/>
      <c r="AMI255" s="13"/>
      <c r="AMJ255" s="13"/>
      <c r="AMK255" s="13"/>
      <c r="AML255" s="13"/>
      <c r="AMM255" s="13"/>
      <c r="AMN255" s="13"/>
      <c r="AMO255" s="13"/>
      <c r="AMP255" s="13"/>
      <c r="AMQ255" s="13"/>
      <c r="AMR255" s="13"/>
      <c r="AMS255" s="13"/>
      <c r="AMT255" s="13"/>
      <c r="AMU255" s="13"/>
      <c r="AMV255" s="13"/>
      <c r="AMW255" s="13"/>
      <c r="AMX255" s="13"/>
      <c r="AMY255" s="13"/>
      <c r="AMZ255" s="13"/>
      <c r="ANA255" s="13"/>
      <c r="ANB255" s="13"/>
      <c r="ANC255" s="13"/>
      <c r="AND255" s="13"/>
      <c r="ANE255" s="13"/>
      <c r="ANF255" s="13"/>
      <c r="ANG255" s="13"/>
      <c r="ANH255" s="13"/>
      <c r="ANI255" s="13"/>
      <c r="ANJ255" s="13"/>
      <c r="ANK255" s="13"/>
      <c r="ANL255" s="13"/>
      <c r="ANM255" s="13"/>
      <c r="ANN255" s="13"/>
      <c r="ANO255" s="13"/>
      <c r="ANP255" s="13"/>
      <c r="ANQ255" s="13"/>
      <c r="ANR255" s="13"/>
      <c r="ANS255" s="13"/>
      <c r="ANT255" s="13"/>
      <c r="ANU255" s="13"/>
      <c r="ANV255" s="13"/>
      <c r="ANW255" s="13"/>
      <c r="ANX255" s="13"/>
      <c r="ANY255" s="13"/>
      <c r="ANZ255" s="13"/>
      <c r="AOA255" s="13"/>
      <c r="AOB255" s="13"/>
      <c r="AOC255" s="13"/>
      <c r="AOD255" s="13"/>
      <c r="AOE255" s="13"/>
      <c r="AOF255" s="13"/>
      <c r="AOG255" s="13"/>
      <c r="AOH255" s="13"/>
      <c r="AOI255" s="13"/>
      <c r="AOJ255" s="13"/>
      <c r="AOK255" s="13"/>
    </row>
    <row r="256" spans="1:1077" s="14" customFormat="1" x14ac:dyDescent="0.2">
      <c r="A256" s="13"/>
      <c r="B256" s="36"/>
      <c r="C256" s="13"/>
      <c r="D256" s="13"/>
      <c r="E256" s="13"/>
      <c r="F256" s="13"/>
      <c r="G256" s="13"/>
      <c r="H256" s="13"/>
      <c r="I256" s="13"/>
      <c r="J256" s="13"/>
      <c r="K256" s="13"/>
      <c r="L256" s="13"/>
      <c r="M256" s="13"/>
      <c r="N256" s="13"/>
      <c r="O256" s="13"/>
      <c r="P256" s="13"/>
      <c r="T256" s="13"/>
      <c r="U256" s="13"/>
      <c r="V256" s="13"/>
      <c r="W256" s="13"/>
      <c r="X256" s="13"/>
      <c r="Y256" s="13"/>
      <c r="Z256" s="13"/>
      <c r="AA256" s="13"/>
      <c r="AB256" s="13"/>
      <c r="AC256" s="13"/>
      <c r="AD256" s="13"/>
      <c r="AE256" s="13"/>
      <c r="AF256" s="13"/>
      <c r="AG256" s="13"/>
      <c r="AI256" s="13"/>
      <c r="AJ256" s="37"/>
      <c r="AK256" s="37"/>
      <c r="AL256" s="13"/>
      <c r="AM256" s="13"/>
      <c r="AN256" s="38"/>
      <c r="AO256" s="39"/>
      <c r="AP256" s="39"/>
      <c r="AQ256" s="39"/>
      <c r="AR256" s="39"/>
      <c r="AS256" s="39"/>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c r="CA256" s="13"/>
      <c r="CB256" s="13"/>
      <c r="CC256" s="13"/>
      <c r="CD256" s="13"/>
      <c r="CE256" s="13"/>
      <c r="CF256" s="13"/>
      <c r="CG256" s="13"/>
      <c r="CH256" s="13"/>
      <c r="CI256" s="13"/>
      <c r="CJ256" s="13"/>
      <c r="CK256" s="13"/>
      <c r="CL256" s="13"/>
      <c r="CM256" s="13"/>
      <c r="CN256" s="13"/>
      <c r="CO256" s="13"/>
      <c r="CP256" s="13"/>
      <c r="CQ256" s="13"/>
      <c r="CR256" s="13"/>
      <c r="CS256" s="13"/>
      <c r="CT256" s="13"/>
      <c r="CU256" s="13"/>
      <c r="CV256" s="13"/>
      <c r="CW256" s="13"/>
      <c r="CX256" s="13"/>
      <c r="CY256" s="13"/>
      <c r="CZ256" s="13"/>
      <c r="DA256" s="13"/>
      <c r="DB256" s="13"/>
      <c r="DC256" s="13"/>
      <c r="DD256" s="13"/>
      <c r="DE256" s="13"/>
      <c r="DF256" s="13"/>
      <c r="DG256" s="13"/>
      <c r="DH256" s="13"/>
      <c r="DI256" s="13"/>
      <c r="DJ256" s="13"/>
      <c r="DK256" s="13"/>
      <c r="DL256" s="13"/>
      <c r="DM256" s="13"/>
      <c r="DN256" s="13"/>
      <c r="DO256" s="13"/>
      <c r="DP256" s="13"/>
      <c r="DQ256" s="13"/>
      <c r="DR256" s="13"/>
      <c r="DS256" s="13"/>
      <c r="DT256" s="13"/>
      <c r="DU256" s="13"/>
      <c r="DV256" s="13"/>
      <c r="DW256" s="13"/>
      <c r="DX256" s="13"/>
      <c r="DY256" s="13"/>
      <c r="DZ256" s="13"/>
      <c r="EA256" s="13"/>
      <c r="EB256" s="13"/>
      <c r="EC256" s="13"/>
      <c r="ED256" s="13"/>
      <c r="EE256" s="13"/>
      <c r="EF256" s="13"/>
      <c r="EG256" s="13"/>
      <c r="EH256" s="13"/>
      <c r="EI256" s="13"/>
      <c r="EJ256" s="13"/>
      <c r="EK256" s="13"/>
      <c r="EL256" s="13"/>
      <c r="EM256" s="13"/>
      <c r="EN256" s="13"/>
      <c r="EO256" s="13"/>
      <c r="EP256" s="13"/>
      <c r="EQ256" s="13"/>
      <c r="ER256" s="13"/>
      <c r="ES256" s="13"/>
      <c r="ET256" s="13"/>
      <c r="EU256" s="13"/>
      <c r="EV256" s="13"/>
      <c r="EW256" s="13"/>
      <c r="EX256" s="13"/>
      <c r="EY256" s="13"/>
      <c r="EZ256" s="13"/>
      <c r="FA256" s="13"/>
      <c r="FB256" s="13"/>
      <c r="FC256" s="13"/>
      <c r="FD256" s="13"/>
      <c r="FE256" s="13"/>
      <c r="FF256" s="13"/>
      <c r="FG256" s="13"/>
      <c r="FH256" s="13"/>
      <c r="FI256" s="13"/>
      <c r="FJ256" s="13"/>
      <c r="FK256" s="13"/>
      <c r="FL256" s="13"/>
      <c r="FM256" s="13"/>
      <c r="FN256" s="13"/>
      <c r="FO256" s="13"/>
      <c r="FP256" s="13"/>
      <c r="FQ256" s="13"/>
      <c r="FR256" s="13"/>
      <c r="FS256" s="13"/>
      <c r="FT256" s="13"/>
      <c r="FU256" s="13"/>
      <c r="FV256" s="13"/>
      <c r="FW256" s="13"/>
      <c r="FX256" s="13"/>
      <c r="FY256" s="13"/>
      <c r="FZ256" s="13"/>
      <c r="GA256" s="13"/>
      <c r="GB256" s="13"/>
      <c r="GC256" s="13"/>
      <c r="GD256" s="13"/>
      <c r="GE256" s="13"/>
      <c r="GF256" s="13"/>
      <c r="GG256" s="13"/>
      <c r="GH256" s="13"/>
      <c r="GI256" s="13"/>
      <c r="GJ256" s="13"/>
      <c r="GK256" s="13"/>
      <c r="GL256" s="13"/>
      <c r="GM256" s="13"/>
      <c r="GN256" s="13"/>
      <c r="GO256" s="13"/>
      <c r="GP256" s="13"/>
      <c r="GQ256" s="13"/>
      <c r="GR256" s="13"/>
      <c r="GS256" s="13"/>
      <c r="GT256" s="13"/>
      <c r="GU256" s="13"/>
      <c r="GV256" s="13"/>
      <c r="GW256" s="13"/>
      <c r="GX256" s="13"/>
      <c r="GY256" s="13"/>
      <c r="GZ256" s="13"/>
      <c r="HA256" s="13"/>
      <c r="HB256" s="13"/>
      <c r="HC256" s="13"/>
      <c r="HD256" s="13"/>
      <c r="HE256" s="13"/>
      <c r="HF256" s="13"/>
      <c r="HG256" s="13"/>
      <c r="HH256" s="13"/>
      <c r="HI256" s="13"/>
      <c r="HJ256" s="13"/>
      <c r="HK256" s="13"/>
      <c r="HL256" s="13"/>
      <c r="HM256" s="13"/>
      <c r="HN256" s="13"/>
      <c r="HO256" s="13"/>
      <c r="HP256" s="13"/>
      <c r="HQ256" s="13"/>
      <c r="HR256" s="13"/>
      <c r="HS256" s="13"/>
      <c r="HT256" s="13"/>
      <c r="HU256" s="13"/>
      <c r="HV256" s="13"/>
      <c r="HW256" s="13"/>
      <c r="HX256" s="13"/>
      <c r="HY256" s="13"/>
      <c r="HZ256" s="13"/>
      <c r="IA256" s="13"/>
      <c r="IB256" s="13"/>
      <c r="IC256" s="13"/>
      <c r="ID256" s="13"/>
      <c r="IE256" s="13"/>
      <c r="IF256" s="13"/>
      <c r="IG256" s="13"/>
      <c r="IH256" s="13"/>
      <c r="II256" s="13"/>
      <c r="IJ256" s="13"/>
      <c r="IK256" s="13"/>
      <c r="IL256" s="13"/>
      <c r="IM256" s="13"/>
      <c r="IN256" s="13"/>
      <c r="IO256" s="13"/>
      <c r="IP256" s="13"/>
      <c r="IQ256" s="13"/>
      <c r="IR256" s="13"/>
      <c r="IS256" s="13"/>
      <c r="IT256" s="13"/>
      <c r="IU256" s="13"/>
      <c r="IV256" s="13"/>
      <c r="IW256" s="13"/>
      <c r="IX256" s="13"/>
      <c r="IY256" s="13"/>
      <c r="IZ256" s="13"/>
      <c r="JA256" s="13"/>
      <c r="JB256" s="13"/>
      <c r="JC256" s="13"/>
      <c r="JD256" s="13"/>
      <c r="JE256" s="13"/>
      <c r="JF256" s="13"/>
      <c r="JG256" s="13"/>
      <c r="JH256" s="13"/>
      <c r="JI256" s="13"/>
      <c r="JJ256" s="13"/>
      <c r="JK256" s="13"/>
      <c r="JL256" s="13"/>
      <c r="JM256" s="13"/>
      <c r="JN256" s="13"/>
      <c r="JO256" s="13"/>
      <c r="JP256" s="13"/>
      <c r="JQ256" s="13"/>
      <c r="JR256" s="13"/>
      <c r="JS256" s="13"/>
      <c r="JT256" s="13"/>
      <c r="JU256" s="13"/>
      <c r="JV256" s="13"/>
      <c r="JW256" s="13"/>
      <c r="JX256" s="13"/>
      <c r="JY256" s="13"/>
      <c r="JZ256" s="13"/>
      <c r="KA256" s="13"/>
      <c r="KB256" s="13"/>
      <c r="KC256" s="13"/>
      <c r="KD256" s="13"/>
      <c r="KE256" s="13"/>
      <c r="KF256" s="13"/>
      <c r="KG256" s="13"/>
      <c r="KH256" s="13"/>
      <c r="KI256" s="13"/>
      <c r="KJ256" s="13"/>
      <c r="KK256" s="13"/>
      <c r="KL256" s="13"/>
      <c r="KM256" s="13"/>
      <c r="KN256" s="13"/>
      <c r="KO256" s="13"/>
      <c r="KP256" s="13"/>
      <c r="KQ256" s="13"/>
      <c r="KR256" s="13"/>
      <c r="KS256" s="13"/>
      <c r="KT256" s="13"/>
      <c r="KU256" s="13"/>
      <c r="KV256" s="13"/>
      <c r="KW256" s="13"/>
      <c r="KX256" s="13"/>
      <c r="KY256" s="13"/>
      <c r="KZ256" s="13"/>
      <c r="LA256" s="13"/>
      <c r="LB256" s="13"/>
      <c r="LC256" s="13"/>
      <c r="LD256" s="13"/>
      <c r="LE256" s="13"/>
      <c r="LF256" s="13"/>
      <c r="LG256" s="13"/>
      <c r="LH256" s="13"/>
      <c r="LI256" s="13"/>
      <c r="LJ256" s="13"/>
      <c r="LK256" s="13"/>
      <c r="LL256" s="13"/>
      <c r="LM256" s="13"/>
      <c r="LN256" s="13"/>
      <c r="LO256" s="13"/>
      <c r="LP256" s="13"/>
      <c r="LQ256" s="13"/>
      <c r="LR256" s="13"/>
      <c r="LS256" s="13"/>
      <c r="LT256" s="13"/>
      <c r="LU256" s="13"/>
      <c r="LV256" s="13"/>
      <c r="LW256" s="13"/>
      <c r="LX256" s="13"/>
      <c r="LY256" s="13"/>
      <c r="LZ256" s="13"/>
      <c r="MA256" s="13"/>
      <c r="MB256" s="13"/>
      <c r="MC256" s="13"/>
      <c r="MD256" s="13"/>
      <c r="ME256" s="13"/>
      <c r="MF256" s="13"/>
      <c r="MG256" s="13"/>
      <c r="MH256" s="13"/>
      <c r="MI256" s="13"/>
      <c r="MJ256" s="13"/>
      <c r="MK256" s="13"/>
      <c r="ML256" s="13"/>
      <c r="MM256" s="13"/>
      <c r="MN256" s="13"/>
      <c r="MO256" s="13"/>
      <c r="MP256" s="13"/>
      <c r="MQ256" s="13"/>
      <c r="MR256" s="13"/>
      <c r="MS256" s="13"/>
      <c r="MT256" s="13"/>
      <c r="MU256" s="13"/>
      <c r="MV256" s="13"/>
      <c r="MW256" s="13"/>
      <c r="MX256" s="13"/>
      <c r="MY256" s="13"/>
      <c r="MZ256" s="13"/>
      <c r="NA256" s="13"/>
      <c r="NB256" s="13"/>
      <c r="NC256" s="13"/>
      <c r="ND256" s="13"/>
      <c r="NE256" s="13"/>
      <c r="NF256" s="13"/>
      <c r="NG256" s="13"/>
      <c r="NH256" s="13"/>
      <c r="NI256" s="13"/>
      <c r="NJ256" s="13"/>
      <c r="NK256" s="13"/>
      <c r="NL256" s="13"/>
      <c r="NM256" s="13"/>
      <c r="NN256" s="13"/>
      <c r="NO256" s="13"/>
      <c r="NP256" s="13"/>
      <c r="NQ256" s="13"/>
      <c r="NR256" s="13"/>
      <c r="NS256" s="13"/>
      <c r="NT256" s="13"/>
      <c r="NU256" s="13"/>
      <c r="NV256" s="13"/>
      <c r="NW256" s="13"/>
      <c r="NX256" s="13"/>
      <c r="NY256" s="13"/>
      <c r="NZ256" s="13"/>
      <c r="OA256" s="13"/>
      <c r="OB256" s="13"/>
      <c r="OC256" s="13"/>
      <c r="OD256" s="13"/>
      <c r="OE256" s="13"/>
      <c r="OF256" s="13"/>
      <c r="OG256" s="13"/>
      <c r="OH256" s="13"/>
      <c r="OI256" s="13"/>
      <c r="OJ256" s="13"/>
      <c r="OK256" s="13"/>
      <c r="OL256" s="13"/>
      <c r="OM256" s="13"/>
      <c r="ON256" s="13"/>
      <c r="OO256" s="13"/>
      <c r="OP256" s="13"/>
      <c r="OQ256" s="13"/>
      <c r="OR256" s="13"/>
      <c r="OS256" s="13"/>
      <c r="OT256" s="13"/>
      <c r="OU256" s="13"/>
      <c r="OV256" s="13"/>
      <c r="OW256" s="13"/>
      <c r="OX256" s="13"/>
      <c r="OY256" s="13"/>
      <c r="OZ256" s="13"/>
      <c r="PA256" s="13"/>
      <c r="PB256" s="13"/>
      <c r="PC256" s="13"/>
      <c r="PD256" s="13"/>
      <c r="PE256" s="13"/>
      <c r="PF256" s="13"/>
      <c r="PG256" s="13"/>
      <c r="PH256" s="13"/>
      <c r="PI256" s="13"/>
      <c r="PJ256" s="13"/>
      <c r="PK256" s="13"/>
      <c r="PL256" s="13"/>
      <c r="PM256" s="13"/>
      <c r="PN256" s="13"/>
      <c r="PO256" s="13"/>
      <c r="PP256" s="13"/>
      <c r="PQ256" s="13"/>
      <c r="PR256" s="13"/>
      <c r="PS256" s="13"/>
      <c r="PT256" s="13"/>
      <c r="PU256" s="13"/>
      <c r="PV256" s="13"/>
      <c r="PW256" s="13"/>
      <c r="PX256" s="13"/>
      <c r="PY256" s="13"/>
      <c r="PZ256" s="13"/>
      <c r="QA256" s="13"/>
      <c r="QB256" s="13"/>
      <c r="QC256" s="13"/>
      <c r="QD256" s="13"/>
      <c r="QE256" s="13"/>
      <c r="QF256" s="13"/>
      <c r="QG256" s="13"/>
      <c r="QH256" s="13"/>
      <c r="QI256" s="13"/>
      <c r="QJ256" s="13"/>
      <c r="QK256" s="13"/>
      <c r="QL256" s="13"/>
      <c r="QM256" s="13"/>
      <c r="QN256" s="13"/>
      <c r="QO256" s="13"/>
      <c r="QP256" s="13"/>
      <c r="QQ256" s="13"/>
      <c r="QR256" s="13"/>
      <c r="QS256" s="13"/>
      <c r="QT256" s="13"/>
      <c r="QU256" s="13"/>
      <c r="QV256" s="13"/>
      <c r="QW256" s="13"/>
      <c r="QX256" s="13"/>
      <c r="QY256" s="13"/>
      <c r="QZ256" s="13"/>
      <c r="RA256" s="13"/>
      <c r="RB256" s="13"/>
      <c r="RC256" s="13"/>
      <c r="RD256" s="13"/>
      <c r="RE256" s="13"/>
      <c r="RF256" s="13"/>
      <c r="RG256" s="13"/>
      <c r="RH256" s="13"/>
      <c r="RI256" s="13"/>
      <c r="RJ256" s="13"/>
      <c r="RK256" s="13"/>
      <c r="RL256" s="13"/>
      <c r="RM256" s="13"/>
      <c r="RN256" s="13"/>
      <c r="RO256" s="13"/>
      <c r="RP256" s="13"/>
      <c r="RQ256" s="13"/>
      <c r="RR256" s="13"/>
      <c r="RS256" s="13"/>
      <c r="RT256" s="13"/>
      <c r="RU256" s="13"/>
      <c r="RV256" s="13"/>
      <c r="RW256" s="13"/>
      <c r="RX256" s="13"/>
      <c r="RY256" s="13"/>
      <c r="RZ256" s="13"/>
      <c r="SA256" s="13"/>
      <c r="SB256" s="13"/>
      <c r="SC256" s="13"/>
      <c r="SD256" s="13"/>
      <c r="SE256" s="13"/>
      <c r="SF256" s="13"/>
      <c r="SG256" s="13"/>
      <c r="SH256" s="13"/>
      <c r="SI256" s="13"/>
      <c r="SJ256" s="13"/>
      <c r="SK256" s="13"/>
      <c r="SL256" s="13"/>
      <c r="SM256" s="13"/>
      <c r="SN256" s="13"/>
      <c r="SO256" s="13"/>
      <c r="SP256" s="13"/>
      <c r="SQ256" s="13"/>
      <c r="SR256" s="13"/>
      <c r="SS256" s="13"/>
      <c r="ST256" s="13"/>
      <c r="SU256" s="13"/>
      <c r="SV256" s="13"/>
      <c r="SW256" s="13"/>
      <c r="SX256" s="13"/>
      <c r="SY256" s="13"/>
      <c r="SZ256" s="13"/>
      <c r="TA256" s="13"/>
      <c r="TB256" s="13"/>
      <c r="TC256" s="13"/>
      <c r="TD256" s="13"/>
      <c r="TE256" s="13"/>
      <c r="TF256" s="13"/>
      <c r="TG256" s="13"/>
      <c r="TH256" s="13"/>
      <c r="TI256" s="13"/>
      <c r="TJ256" s="13"/>
      <c r="TK256" s="13"/>
      <c r="TL256" s="13"/>
      <c r="TM256" s="13"/>
      <c r="TN256" s="13"/>
      <c r="TO256" s="13"/>
      <c r="TP256" s="13"/>
      <c r="TQ256" s="13"/>
      <c r="TR256" s="13"/>
      <c r="TS256" s="13"/>
      <c r="TT256" s="13"/>
      <c r="TU256" s="13"/>
      <c r="TV256" s="13"/>
      <c r="TW256" s="13"/>
      <c r="TX256" s="13"/>
      <c r="TY256" s="13"/>
      <c r="TZ256" s="13"/>
      <c r="UA256" s="13"/>
      <c r="UB256" s="13"/>
      <c r="UC256" s="13"/>
      <c r="UD256" s="13"/>
      <c r="UE256" s="13"/>
      <c r="UF256" s="13"/>
      <c r="UG256" s="13"/>
      <c r="UH256" s="13"/>
      <c r="UI256" s="13"/>
      <c r="UJ256" s="13"/>
      <c r="UK256" s="13"/>
      <c r="UL256" s="13"/>
      <c r="UM256" s="13"/>
      <c r="UN256" s="13"/>
      <c r="UO256" s="13"/>
      <c r="UP256" s="13"/>
      <c r="UQ256" s="13"/>
      <c r="UR256" s="13"/>
      <c r="US256" s="13"/>
      <c r="UT256" s="13"/>
      <c r="UU256" s="13"/>
      <c r="UV256" s="13"/>
      <c r="UW256" s="13"/>
      <c r="UX256" s="13"/>
      <c r="UY256" s="13"/>
      <c r="UZ256" s="13"/>
      <c r="VA256" s="13"/>
      <c r="VB256" s="13"/>
      <c r="VC256" s="13"/>
      <c r="VD256" s="13"/>
      <c r="VE256" s="13"/>
      <c r="VF256" s="13"/>
      <c r="VG256" s="13"/>
      <c r="VH256" s="13"/>
      <c r="VI256" s="13"/>
      <c r="VJ256" s="13"/>
      <c r="VK256" s="13"/>
      <c r="VL256" s="13"/>
      <c r="VM256" s="13"/>
      <c r="VN256" s="13"/>
      <c r="VO256" s="13"/>
      <c r="VP256" s="13"/>
      <c r="VQ256" s="13"/>
      <c r="VR256" s="13"/>
      <c r="VS256" s="13"/>
      <c r="VT256" s="13"/>
      <c r="VU256" s="13"/>
      <c r="VV256" s="13"/>
      <c r="VW256" s="13"/>
      <c r="VX256" s="13"/>
      <c r="VY256" s="13"/>
      <c r="VZ256" s="13"/>
      <c r="WA256" s="13"/>
      <c r="WB256" s="13"/>
      <c r="WC256" s="13"/>
      <c r="WD256" s="13"/>
      <c r="WE256" s="13"/>
      <c r="WF256" s="13"/>
      <c r="WG256" s="13"/>
      <c r="WH256" s="13"/>
      <c r="WI256" s="13"/>
      <c r="WJ256" s="13"/>
      <c r="WK256" s="13"/>
      <c r="WL256" s="13"/>
      <c r="WM256" s="13"/>
      <c r="WN256" s="13"/>
      <c r="WO256" s="13"/>
      <c r="WP256" s="13"/>
      <c r="WQ256" s="13"/>
      <c r="WR256" s="13"/>
      <c r="WS256" s="13"/>
      <c r="WT256" s="13"/>
      <c r="WU256" s="13"/>
      <c r="WV256" s="13"/>
      <c r="WW256" s="13"/>
      <c r="WX256" s="13"/>
      <c r="WY256" s="13"/>
      <c r="WZ256" s="13"/>
      <c r="XA256" s="13"/>
      <c r="XB256" s="13"/>
      <c r="XC256" s="13"/>
      <c r="XD256" s="13"/>
      <c r="XE256" s="13"/>
      <c r="XF256" s="13"/>
      <c r="XG256" s="13"/>
      <c r="XH256" s="13"/>
      <c r="XI256" s="13"/>
      <c r="XJ256" s="13"/>
      <c r="XK256" s="13"/>
      <c r="XL256" s="13"/>
      <c r="XM256" s="13"/>
      <c r="XN256" s="13"/>
      <c r="XO256" s="13"/>
      <c r="XP256" s="13"/>
      <c r="XQ256" s="13"/>
      <c r="XR256" s="13"/>
      <c r="XS256" s="13"/>
      <c r="XT256" s="13"/>
      <c r="XU256" s="13"/>
      <c r="XV256" s="13"/>
      <c r="XW256" s="13"/>
      <c r="XX256" s="13"/>
      <c r="XY256" s="13"/>
      <c r="XZ256" s="13"/>
      <c r="YA256" s="13"/>
      <c r="YB256" s="13"/>
      <c r="YC256" s="13"/>
      <c r="YD256" s="13"/>
      <c r="YE256" s="13"/>
      <c r="YF256" s="13"/>
      <c r="YG256" s="13"/>
      <c r="YH256" s="13"/>
      <c r="YI256" s="13"/>
      <c r="YJ256" s="13"/>
      <c r="YK256" s="13"/>
      <c r="YL256" s="13"/>
      <c r="YM256" s="13"/>
      <c r="YN256" s="13"/>
      <c r="YO256" s="13"/>
      <c r="YP256" s="13"/>
      <c r="YQ256" s="13"/>
      <c r="YR256" s="13"/>
      <c r="YS256" s="13"/>
      <c r="YT256" s="13"/>
      <c r="YU256" s="13"/>
      <c r="YV256" s="13"/>
      <c r="YW256" s="13"/>
      <c r="YX256" s="13"/>
      <c r="YY256" s="13"/>
      <c r="YZ256" s="13"/>
      <c r="ZA256" s="13"/>
      <c r="ZB256" s="13"/>
      <c r="ZC256" s="13"/>
      <c r="ZD256" s="13"/>
      <c r="ZE256" s="13"/>
      <c r="ZF256" s="13"/>
      <c r="ZG256" s="13"/>
      <c r="ZH256" s="13"/>
      <c r="ZI256" s="13"/>
      <c r="ZJ256" s="13"/>
      <c r="ZK256" s="13"/>
      <c r="ZL256" s="13"/>
      <c r="ZM256" s="13"/>
      <c r="ZN256" s="13"/>
      <c r="ZO256" s="13"/>
      <c r="ZP256" s="13"/>
      <c r="ZQ256" s="13"/>
      <c r="ZR256" s="13"/>
      <c r="ZS256" s="13"/>
      <c r="ZT256" s="13"/>
      <c r="ZU256" s="13"/>
      <c r="ZV256" s="13"/>
      <c r="ZW256" s="13"/>
      <c r="ZX256" s="13"/>
      <c r="ZY256" s="13"/>
      <c r="ZZ256" s="13"/>
      <c r="AAA256" s="13"/>
      <c r="AAB256" s="13"/>
      <c r="AAC256" s="13"/>
      <c r="AAD256" s="13"/>
      <c r="AAE256" s="13"/>
      <c r="AAF256" s="13"/>
      <c r="AAG256" s="13"/>
      <c r="AAH256" s="13"/>
      <c r="AAI256" s="13"/>
      <c r="AAJ256" s="13"/>
      <c r="AAK256" s="13"/>
      <c r="AAL256" s="13"/>
      <c r="AAM256" s="13"/>
      <c r="AAN256" s="13"/>
      <c r="AAO256" s="13"/>
      <c r="AAP256" s="13"/>
      <c r="AAQ256" s="13"/>
      <c r="AAR256" s="13"/>
      <c r="AAS256" s="13"/>
      <c r="AAT256" s="13"/>
      <c r="AAU256" s="13"/>
      <c r="AAV256" s="13"/>
      <c r="AAW256" s="13"/>
      <c r="AAX256" s="13"/>
      <c r="AAY256" s="13"/>
      <c r="AAZ256" s="13"/>
      <c r="ABA256" s="13"/>
      <c r="ABB256" s="13"/>
      <c r="ABC256" s="13"/>
      <c r="ABD256" s="13"/>
      <c r="ABE256" s="13"/>
      <c r="ABF256" s="13"/>
      <c r="ABG256" s="13"/>
      <c r="ABH256" s="13"/>
      <c r="ABI256" s="13"/>
      <c r="ABJ256" s="13"/>
      <c r="ABK256" s="13"/>
      <c r="ABL256" s="13"/>
      <c r="ABM256" s="13"/>
      <c r="ABN256" s="13"/>
      <c r="ABO256" s="13"/>
      <c r="ABP256" s="13"/>
      <c r="ABQ256" s="13"/>
      <c r="ABR256" s="13"/>
      <c r="ABS256" s="13"/>
      <c r="ABT256" s="13"/>
      <c r="ABU256" s="13"/>
      <c r="ABV256" s="13"/>
      <c r="ABW256" s="13"/>
      <c r="ABX256" s="13"/>
      <c r="ABY256" s="13"/>
      <c r="ABZ256" s="13"/>
      <c r="ACA256" s="13"/>
      <c r="ACB256" s="13"/>
      <c r="ACC256" s="13"/>
      <c r="ACD256" s="13"/>
      <c r="ACE256" s="13"/>
      <c r="ACF256" s="13"/>
      <c r="ACG256" s="13"/>
      <c r="ACH256" s="13"/>
      <c r="ACI256" s="13"/>
      <c r="ACJ256" s="13"/>
      <c r="ACK256" s="13"/>
      <c r="ACL256" s="13"/>
      <c r="ACM256" s="13"/>
      <c r="ACN256" s="13"/>
      <c r="ACO256" s="13"/>
      <c r="ACP256" s="13"/>
      <c r="ACQ256" s="13"/>
      <c r="ACR256" s="13"/>
      <c r="ACS256" s="13"/>
      <c r="ACT256" s="13"/>
      <c r="ACU256" s="13"/>
      <c r="ACV256" s="13"/>
      <c r="ACW256" s="13"/>
      <c r="ACX256" s="13"/>
      <c r="ACY256" s="13"/>
      <c r="ACZ256" s="13"/>
      <c r="ADA256" s="13"/>
      <c r="ADB256" s="13"/>
      <c r="ADC256" s="13"/>
      <c r="ADD256" s="13"/>
      <c r="ADE256" s="13"/>
      <c r="ADF256" s="13"/>
      <c r="ADG256" s="13"/>
      <c r="ADH256" s="13"/>
      <c r="ADI256" s="13"/>
      <c r="ADJ256" s="13"/>
      <c r="ADK256" s="13"/>
      <c r="ADL256" s="13"/>
      <c r="ADM256" s="13"/>
      <c r="ADN256" s="13"/>
      <c r="ADO256" s="13"/>
      <c r="ADP256" s="13"/>
      <c r="ADQ256" s="13"/>
      <c r="ADR256" s="13"/>
      <c r="ADS256" s="13"/>
      <c r="ADT256" s="13"/>
      <c r="ADU256" s="13"/>
      <c r="ADV256" s="13"/>
      <c r="ADW256" s="13"/>
      <c r="ADX256" s="13"/>
      <c r="ADY256" s="13"/>
      <c r="ADZ256" s="13"/>
      <c r="AEA256" s="13"/>
      <c r="AEB256" s="13"/>
      <c r="AEC256" s="13"/>
      <c r="AED256" s="13"/>
      <c r="AEE256" s="13"/>
      <c r="AEF256" s="13"/>
      <c r="AEG256" s="13"/>
      <c r="AEH256" s="13"/>
      <c r="AEI256" s="13"/>
      <c r="AEJ256" s="13"/>
      <c r="AEK256" s="13"/>
      <c r="AEL256" s="13"/>
      <c r="AEM256" s="13"/>
      <c r="AEN256" s="13"/>
      <c r="AEO256" s="13"/>
      <c r="AEP256" s="13"/>
      <c r="AEQ256" s="13"/>
      <c r="AER256" s="13"/>
      <c r="AES256" s="13"/>
      <c r="AET256" s="13"/>
      <c r="AEU256" s="13"/>
      <c r="AEV256" s="13"/>
      <c r="AEW256" s="13"/>
      <c r="AEX256" s="13"/>
      <c r="AEY256" s="13"/>
      <c r="AEZ256" s="13"/>
      <c r="AFA256" s="13"/>
      <c r="AFB256" s="13"/>
      <c r="AFC256" s="13"/>
      <c r="AFD256" s="13"/>
      <c r="AFE256" s="13"/>
      <c r="AFF256" s="13"/>
      <c r="AFG256" s="13"/>
      <c r="AFH256" s="13"/>
      <c r="AFI256" s="13"/>
      <c r="AFJ256" s="13"/>
      <c r="AFK256" s="13"/>
      <c r="AFL256" s="13"/>
      <c r="AFM256" s="13"/>
      <c r="AFN256" s="13"/>
      <c r="AFO256" s="13"/>
      <c r="AFP256" s="13"/>
      <c r="AFQ256" s="13"/>
      <c r="AFR256" s="13"/>
      <c r="AFS256" s="13"/>
      <c r="AFT256" s="13"/>
      <c r="AFU256" s="13"/>
      <c r="AFV256" s="13"/>
      <c r="AFW256" s="13"/>
      <c r="AFX256" s="13"/>
      <c r="AFY256" s="13"/>
      <c r="AFZ256" s="13"/>
      <c r="AGA256" s="13"/>
      <c r="AGB256" s="13"/>
      <c r="AGC256" s="13"/>
      <c r="AGD256" s="13"/>
      <c r="AGE256" s="13"/>
      <c r="AGF256" s="13"/>
      <c r="AGG256" s="13"/>
      <c r="AGH256" s="13"/>
      <c r="AGI256" s="13"/>
      <c r="AGJ256" s="13"/>
      <c r="AGK256" s="13"/>
      <c r="AGL256" s="13"/>
      <c r="AGM256" s="13"/>
      <c r="AGN256" s="13"/>
      <c r="AGO256" s="13"/>
      <c r="AGP256" s="13"/>
      <c r="AGQ256" s="13"/>
      <c r="AGR256" s="13"/>
      <c r="AGS256" s="13"/>
      <c r="AGT256" s="13"/>
      <c r="AGU256" s="13"/>
      <c r="AGV256" s="13"/>
      <c r="AGW256" s="13"/>
      <c r="AGX256" s="13"/>
      <c r="AGY256" s="13"/>
      <c r="AGZ256" s="13"/>
      <c r="AHA256" s="13"/>
      <c r="AHB256" s="13"/>
      <c r="AHC256" s="13"/>
      <c r="AHD256" s="13"/>
      <c r="AHE256" s="13"/>
      <c r="AHF256" s="13"/>
      <c r="AHG256" s="13"/>
      <c r="AHH256" s="13"/>
      <c r="AHI256" s="13"/>
      <c r="AHJ256" s="13"/>
      <c r="AHK256" s="13"/>
      <c r="AHL256" s="13"/>
      <c r="AHM256" s="13"/>
      <c r="AHN256" s="13"/>
      <c r="AHO256" s="13"/>
      <c r="AHP256" s="13"/>
      <c r="AHQ256" s="13"/>
      <c r="AHR256" s="13"/>
      <c r="AHS256" s="13"/>
      <c r="AHT256" s="13"/>
      <c r="AHU256" s="13"/>
      <c r="AHV256" s="13"/>
      <c r="AHW256" s="13"/>
      <c r="AHX256" s="13"/>
      <c r="AHY256" s="13"/>
      <c r="AHZ256" s="13"/>
      <c r="AIA256" s="13"/>
      <c r="AIB256" s="13"/>
      <c r="AIC256" s="13"/>
      <c r="AID256" s="13"/>
      <c r="AIE256" s="13"/>
      <c r="AIF256" s="13"/>
      <c r="AIG256" s="13"/>
      <c r="AIH256" s="13"/>
      <c r="AII256" s="13"/>
      <c r="AIJ256" s="13"/>
      <c r="AIK256" s="13"/>
      <c r="AIL256" s="13"/>
      <c r="AIM256" s="13"/>
      <c r="AIN256" s="13"/>
      <c r="AIO256" s="13"/>
      <c r="AIP256" s="13"/>
      <c r="AIQ256" s="13"/>
      <c r="AIR256" s="13"/>
      <c r="AIS256" s="13"/>
      <c r="AIT256" s="13"/>
      <c r="AIU256" s="13"/>
      <c r="AIV256" s="13"/>
      <c r="AIW256" s="13"/>
      <c r="AIX256" s="13"/>
      <c r="AIY256" s="13"/>
      <c r="AIZ256" s="13"/>
      <c r="AJA256" s="13"/>
      <c r="AJB256" s="13"/>
      <c r="AJC256" s="13"/>
      <c r="AJD256" s="13"/>
      <c r="AJE256" s="13"/>
      <c r="AJF256" s="13"/>
      <c r="AJG256" s="13"/>
      <c r="AJH256" s="13"/>
      <c r="AJI256" s="13"/>
      <c r="AJJ256" s="13"/>
      <c r="AJK256" s="13"/>
      <c r="AJL256" s="13"/>
      <c r="AJM256" s="13"/>
      <c r="AJN256" s="13"/>
      <c r="AJO256" s="13"/>
      <c r="AJP256" s="13"/>
      <c r="AJQ256" s="13"/>
      <c r="AJR256" s="13"/>
      <c r="AJS256" s="13"/>
      <c r="AJT256" s="13"/>
      <c r="AJU256" s="13"/>
      <c r="AJV256" s="13"/>
      <c r="AJW256" s="13"/>
      <c r="AJX256" s="13"/>
      <c r="AJY256" s="13"/>
      <c r="AJZ256" s="13"/>
      <c r="AKA256" s="13"/>
      <c r="AKB256" s="13"/>
      <c r="AKC256" s="13"/>
      <c r="AKD256" s="13"/>
      <c r="AKE256" s="13"/>
      <c r="AKF256" s="13"/>
      <c r="AKG256" s="13"/>
      <c r="AKH256" s="13"/>
      <c r="AKI256" s="13"/>
      <c r="AKJ256" s="13"/>
      <c r="AKK256" s="13"/>
      <c r="AKL256" s="13"/>
      <c r="AKM256" s="13"/>
      <c r="AKN256" s="13"/>
      <c r="AKO256" s="13"/>
      <c r="AKP256" s="13"/>
      <c r="AKQ256" s="13"/>
      <c r="AKR256" s="13"/>
      <c r="AKS256" s="13"/>
      <c r="AKT256" s="13"/>
      <c r="AKU256" s="13"/>
      <c r="AKV256" s="13"/>
      <c r="AKW256" s="13"/>
      <c r="AKX256" s="13"/>
      <c r="AKY256" s="13"/>
      <c r="AKZ256" s="13"/>
      <c r="ALA256" s="13"/>
      <c r="ALB256" s="13"/>
      <c r="ALC256" s="13"/>
      <c r="ALD256" s="13"/>
      <c r="ALE256" s="13"/>
      <c r="ALF256" s="13"/>
      <c r="ALG256" s="13"/>
      <c r="ALH256" s="13"/>
      <c r="ALI256" s="13"/>
      <c r="ALJ256" s="13"/>
      <c r="ALK256" s="13"/>
      <c r="ALL256" s="13"/>
      <c r="ALM256" s="13"/>
      <c r="ALN256" s="13"/>
      <c r="ALO256" s="13"/>
      <c r="ALP256" s="13"/>
      <c r="ALQ256" s="13"/>
      <c r="ALR256" s="13"/>
      <c r="ALS256" s="13"/>
      <c r="ALT256" s="13"/>
      <c r="ALU256" s="13"/>
      <c r="ALV256" s="13"/>
      <c r="ALW256" s="13"/>
      <c r="ALX256" s="13"/>
      <c r="ALY256" s="13"/>
      <c r="ALZ256" s="13"/>
      <c r="AMA256" s="13"/>
      <c r="AMB256" s="13"/>
      <c r="AMC256" s="13"/>
      <c r="AMD256" s="13"/>
      <c r="AME256" s="13"/>
      <c r="AMF256" s="13"/>
      <c r="AMG256" s="13"/>
      <c r="AMH256" s="13"/>
      <c r="AMI256" s="13"/>
      <c r="AMJ256" s="13"/>
      <c r="AMK256" s="13"/>
      <c r="AML256" s="13"/>
      <c r="AMM256" s="13"/>
      <c r="AMN256" s="13"/>
      <c r="AMO256" s="13"/>
      <c r="AMP256" s="13"/>
      <c r="AMQ256" s="13"/>
      <c r="AMR256" s="13"/>
      <c r="AMS256" s="13"/>
      <c r="AMT256" s="13"/>
      <c r="AMU256" s="13"/>
      <c r="AMV256" s="13"/>
      <c r="AMW256" s="13"/>
      <c r="AMX256" s="13"/>
      <c r="AMY256" s="13"/>
      <c r="AMZ256" s="13"/>
      <c r="ANA256" s="13"/>
      <c r="ANB256" s="13"/>
      <c r="ANC256" s="13"/>
      <c r="AND256" s="13"/>
      <c r="ANE256" s="13"/>
      <c r="ANF256" s="13"/>
      <c r="ANG256" s="13"/>
      <c r="ANH256" s="13"/>
      <c r="ANI256" s="13"/>
      <c r="ANJ256" s="13"/>
      <c r="ANK256" s="13"/>
      <c r="ANL256" s="13"/>
      <c r="ANM256" s="13"/>
      <c r="ANN256" s="13"/>
      <c r="ANO256" s="13"/>
      <c r="ANP256" s="13"/>
      <c r="ANQ256" s="13"/>
      <c r="ANR256" s="13"/>
      <c r="ANS256" s="13"/>
      <c r="ANT256" s="13"/>
      <c r="ANU256" s="13"/>
      <c r="ANV256" s="13"/>
      <c r="ANW256" s="13"/>
      <c r="ANX256" s="13"/>
      <c r="ANY256" s="13"/>
      <c r="ANZ256" s="13"/>
      <c r="AOA256" s="13"/>
      <c r="AOB256" s="13"/>
      <c r="AOC256" s="13"/>
      <c r="AOD256" s="13"/>
      <c r="AOE256" s="13"/>
      <c r="AOF256" s="13"/>
      <c r="AOG256" s="13"/>
      <c r="AOH256" s="13"/>
      <c r="AOI256" s="13"/>
      <c r="AOJ256" s="13"/>
      <c r="AOK256" s="13"/>
    </row>
  </sheetData>
  <sheetProtection selectLockedCells="1" selectUnlockedCells="1"/>
  <pageMargins left="0.75" right="0.75" top="1" bottom="1" header="0.51180555555555551" footer="0.51180555555555551"/>
  <pageSetup paperSize="9" firstPageNumber="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 for submission</vt:lpstr>
      <vt:lpstr>'Template for submission'!Excel_BuiltIn__FilterDatabase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Dongyan Zhao</dc:creator>
  <cp:lastModifiedBy>Dongyan Zhao</cp:lastModifiedBy>
  <dcterms:created xsi:type="dcterms:W3CDTF">2023-09-26T16:49:59Z</dcterms:created>
  <dcterms:modified xsi:type="dcterms:W3CDTF">2023-09-26T16:51:29Z</dcterms:modified>
</cp:coreProperties>
</file>